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trlProps/ctrlProp7.xml" ContentType="application/vnd.ms-excel.controlproperties+xml"/>
  <Override PartName="/xl/drawings/drawing4.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cf-nas\会社業務\＊受託関係\申込書\"/>
    </mc:Choice>
  </mc:AlternateContent>
  <xr:revisionPtr revIDLastSave="0" documentId="13_ncr:1_{8EC2C47E-1DC8-44B0-ABF1-7DEA4FE4F70A}" xr6:coauthVersionLast="47" xr6:coauthVersionMax="47" xr10:uidLastSave="{00000000-0000-0000-0000-000000000000}"/>
  <bookViews>
    <workbookView xWindow="39480" yWindow="1220" windowWidth="35330" windowHeight="14970" tabRatio="628" xr2:uid="{00000000-000D-0000-FFFF-FFFF00000000}"/>
  </bookViews>
  <sheets>
    <sheet name="ご一読ください" sheetId="7" r:id="rId1"/>
    <sheet name="①お客様情報" sheetId="1" r:id="rId2"/>
    <sheet name="②ヒアリングシート" sheetId="3" r:id="rId3"/>
    <sheet name="③サンプル一覧" sheetId="2" r:id="rId4"/>
    <sheet name="④測定サンプル組合せ一覧" sheetId="5" r:id="rId5"/>
    <sheet name="⑤お申込同意書" sheetId="8" r:id="rId6"/>
  </sheets>
  <definedNames>
    <definedName name="_xlnm.Print_Area" localSheetId="2">②ヒアリングシート!$B$1:$Y$66</definedName>
    <definedName name="_xlnm.Print_Area" localSheetId="4">④測定サンプル組合せ一覧!$A$1:$L$21</definedName>
    <definedName name="_xlnm.Print_Area" localSheetId="5">⑤お申込同意書!$A$1:$X$50</definedName>
    <definedName name="_xlnm.Print_Area" localSheetId="0">ご一読ください!$B$2:$N$40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4" i="8" l="1"/>
  <c r="B14" i="8" s="1"/>
  <c r="C2" i="3"/>
  <c r="A2" i="8" l="1"/>
  <c r="AM10" i="3"/>
  <c r="AM11" i="3"/>
  <c r="A9" i="8"/>
  <c r="AH10" i="3"/>
  <c r="AH11" i="3"/>
  <c r="AI11" i="3"/>
  <c r="AJ11" i="3"/>
  <c r="AK11" i="3"/>
  <c r="AL11" i="3"/>
  <c r="AG11" i="3"/>
  <c r="AG10" i="3"/>
  <c r="E13" i="3"/>
  <c r="G13" i="3" s="1"/>
  <c r="AJ10" i="3" s="1"/>
  <c r="A3" i="8"/>
  <c r="C3" i="3"/>
  <c r="A29" i="8"/>
  <c r="B29" i="8" s="1"/>
  <c r="A27" i="8"/>
  <c r="B27" i="8" s="1"/>
  <c r="A25" i="8"/>
  <c r="B25" i="8" s="1"/>
  <c r="A23" i="8"/>
  <c r="B23" i="8" s="1"/>
  <c r="A21" i="8"/>
  <c r="B21" i="8" s="1"/>
  <c r="A18" i="8"/>
  <c r="B18" i="8" s="1"/>
  <c r="A12" i="8"/>
  <c r="B12" i="8" s="1"/>
  <c r="A16" i="8"/>
  <c r="B16" i="8" s="1"/>
  <c r="P5" i="8"/>
  <c r="J5" i="8"/>
  <c r="D5" i="8"/>
  <c r="AI10" i="3" l="1"/>
  <c r="I13" i="3"/>
  <c r="L9" i="8"/>
  <c r="J9" i="8"/>
  <c r="H9" i="8"/>
  <c r="B9" i="8"/>
  <c r="F9" i="8"/>
  <c r="D9" i="8"/>
  <c r="K13" i="3" l="1"/>
  <c r="AL10" i="3" s="1"/>
  <c r="AK10" i="3"/>
</calcChain>
</file>

<file path=xl/sharedStrings.xml><?xml version="1.0" encoding="utf-8"?>
<sst xmlns="http://schemas.openxmlformats.org/spreadsheetml/2006/main" count="302" uniqueCount="251">
  <si>
    <t>お客様情報</t>
    <rPh sb="1" eb="5">
      <t>キャクサマジョウホウ</t>
    </rPh>
    <phoneticPr fontId="2"/>
  </si>
  <si>
    <t>フリガナ</t>
    <phoneticPr fontId="2"/>
  </si>
  <si>
    <t>ご氏名</t>
    <rPh sb="1" eb="3">
      <t>シメイ</t>
    </rPh>
    <phoneticPr fontId="2"/>
  </si>
  <si>
    <t>ご住所</t>
    <rPh sb="1" eb="3">
      <t>ジュウショ</t>
    </rPh>
    <phoneticPr fontId="2"/>
  </si>
  <si>
    <t>ご所属</t>
    <rPh sb="1" eb="3">
      <t>ショゾク</t>
    </rPh>
    <phoneticPr fontId="2"/>
  </si>
  <si>
    <t>TEL</t>
    <phoneticPr fontId="2"/>
  </si>
  <si>
    <t>FAX</t>
    <phoneticPr fontId="2"/>
  </si>
  <si>
    <t>E-mail</t>
    <phoneticPr fontId="2"/>
  </si>
  <si>
    <t>抗体</t>
    <rPh sb="0" eb="2">
      <t>コウタイ</t>
    </rPh>
    <phoneticPr fontId="2"/>
  </si>
  <si>
    <t>分子量</t>
    <rPh sb="0" eb="3">
      <t>ブンシリョウ</t>
    </rPh>
    <phoneticPr fontId="2"/>
  </si>
  <si>
    <t>リガンド数</t>
    <rPh sb="4" eb="5">
      <t>スウ</t>
    </rPh>
    <phoneticPr fontId="2"/>
  </si>
  <si>
    <t>アナライト数</t>
    <rPh sb="5" eb="6">
      <t>スウ</t>
    </rPh>
    <phoneticPr fontId="2"/>
  </si>
  <si>
    <t>{以下,弊社使用欄}</t>
    <rPh sb="1" eb="3">
      <t>イカ</t>
    </rPh>
    <rPh sb="4" eb="6">
      <t>ヘイシャ</t>
    </rPh>
    <rPh sb="6" eb="8">
      <t>シヨウ</t>
    </rPh>
    <rPh sb="8" eb="9">
      <t>ラン</t>
    </rPh>
    <phoneticPr fontId="2"/>
  </si>
  <si>
    <t>受付番号</t>
    <rPh sb="0" eb="4">
      <t>ウケツケバンゴウ</t>
    </rPh>
    <phoneticPr fontId="2"/>
  </si>
  <si>
    <t>受付日</t>
    <rPh sb="0" eb="3">
      <t>ウケツケビ</t>
    </rPh>
    <phoneticPr fontId="2"/>
  </si>
  <si>
    <t>内線</t>
    <rPh sb="0" eb="2">
      <t>ナイセン</t>
    </rPh>
    <phoneticPr fontId="2"/>
  </si>
  <si>
    <t>No.</t>
    <phoneticPr fontId="2"/>
  </si>
  <si>
    <t>被験物質名</t>
    <rPh sb="0" eb="4">
      <t>ヒケンブッシツ</t>
    </rPh>
    <rPh sb="4" eb="5">
      <t>メイ</t>
    </rPh>
    <phoneticPr fontId="2"/>
  </si>
  <si>
    <t>濃度</t>
    <rPh sb="0" eb="2">
      <t>ノウド</t>
    </rPh>
    <phoneticPr fontId="2"/>
  </si>
  <si>
    <t>特記事項</t>
    <rPh sb="0" eb="4">
      <t>トッキジコウ</t>
    </rPh>
    <phoneticPr fontId="2"/>
  </si>
  <si>
    <t>署名</t>
    <rPh sb="0" eb="2">
      <t>ショメイ</t>
    </rPh>
    <phoneticPr fontId="2"/>
  </si>
  <si>
    <t>ご署名</t>
    <rPh sb="1" eb="3">
      <t>ショメイ</t>
    </rPh>
    <phoneticPr fontId="2"/>
  </si>
  <si>
    <t>日付</t>
    <rPh sb="0" eb="2">
      <t>ヒヅケ</t>
    </rPh>
    <phoneticPr fontId="2"/>
  </si>
  <si>
    <t>年</t>
    <rPh sb="0" eb="1">
      <t>ネン</t>
    </rPh>
    <phoneticPr fontId="2"/>
  </si>
  <si>
    <t>月</t>
    <rPh sb="0" eb="1">
      <t>ガツ</t>
    </rPh>
    <phoneticPr fontId="2"/>
  </si>
  <si>
    <t>日</t>
    <rPh sb="0" eb="1">
      <t>ヒ</t>
    </rPh>
    <phoneticPr fontId="2"/>
  </si>
  <si>
    <t>-30℃</t>
    <phoneticPr fontId="2"/>
  </si>
  <si>
    <t>4℃</t>
    <phoneticPr fontId="2"/>
  </si>
  <si>
    <t>化合物</t>
    <rPh sb="0" eb="2">
      <t>カゴウ</t>
    </rPh>
    <rPh sb="2" eb="3">
      <t>ブツ</t>
    </rPh>
    <phoneticPr fontId="2"/>
  </si>
  <si>
    <t>タンパク質</t>
    <rPh sb="4" eb="5">
      <t>シツ</t>
    </rPh>
    <phoneticPr fontId="2"/>
  </si>
  <si>
    <t>BBB#01-1</t>
    <phoneticPr fontId="2"/>
  </si>
  <si>
    <t>CCC#333</t>
    <phoneticPr fontId="2"/>
  </si>
  <si>
    <t>DMSO</t>
    <phoneticPr fontId="2"/>
  </si>
  <si>
    <t>PBS</t>
    <phoneticPr fontId="2"/>
  </si>
  <si>
    <t>例</t>
    <rPh sb="0" eb="1">
      <t>レイ</t>
    </rPh>
    <phoneticPr fontId="2"/>
  </si>
  <si>
    <t>標識</t>
    <rPh sb="0" eb="2">
      <t>ヒョウシキ</t>
    </rPh>
    <phoneticPr fontId="2"/>
  </si>
  <si>
    <t>分子量</t>
    <rPh sb="0" eb="3">
      <t>ブンシリョウ</t>
    </rPh>
    <phoneticPr fontId="2"/>
  </si>
  <si>
    <t>被験物質の種類</t>
    <phoneticPr fontId="2"/>
  </si>
  <si>
    <t>担当者</t>
    <rPh sb="0" eb="3">
      <t>タントウシャ</t>
    </rPh>
    <phoneticPr fontId="2"/>
  </si>
  <si>
    <t>L-1</t>
    <phoneticPr fontId="2"/>
  </si>
  <si>
    <t>L-2</t>
  </si>
  <si>
    <t>L-3</t>
  </si>
  <si>
    <t>L-4</t>
  </si>
  <si>
    <t>L-5</t>
  </si>
  <si>
    <t>L-6</t>
  </si>
  <si>
    <t>L-7</t>
  </si>
  <si>
    <t>L-8</t>
  </si>
  <si>
    <t>L-9</t>
  </si>
  <si>
    <t>L-10</t>
  </si>
  <si>
    <t>L-11</t>
  </si>
  <si>
    <t>L-12</t>
  </si>
  <si>
    <t>L-13</t>
  </si>
  <si>
    <t>L-14</t>
  </si>
  <si>
    <t>L-15</t>
  </si>
  <si>
    <t>A-1</t>
    <phoneticPr fontId="2"/>
  </si>
  <si>
    <t>A-2</t>
  </si>
  <si>
    <t>A-3</t>
  </si>
  <si>
    <t>A-4</t>
  </si>
  <si>
    <t>A-5</t>
  </si>
  <si>
    <t>A-6</t>
  </si>
  <si>
    <t>A-7</t>
  </si>
  <si>
    <t>A-8</t>
  </si>
  <si>
    <t>A-9</t>
  </si>
  <si>
    <t>A-10</t>
  </si>
  <si>
    <t>A-11</t>
  </si>
  <si>
    <t>A-12</t>
  </si>
  <si>
    <t>A-13</t>
  </si>
  <si>
    <t>A-14</t>
  </si>
  <si>
    <t>A-15</t>
  </si>
  <si>
    <t>リガンド</t>
    <phoneticPr fontId="2"/>
  </si>
  <si>
    <t>リガンド</t>
    <phoneticPr fontId="2"/>
  </si>
  <si>
    <t>アナライト</t>
    <phoneticPr fontId="2"/>
  </si>
  <si>
    <t>E</t>
    <phoneticPr fontId="2"/>
  </si>
  <si>
    <t>C</t>
    <phoneticPr fontId="2"/>
  </si>
  <si>
    <t>①</t>
    <phoneticPr fontId="2"/>
  </si>
  <si>
    <t>見積依頼書</t>
    <rPh sb="0" eb="2">
      <t>ミツモリ</t>
    </rPh>
    <rPh sb="2" eb="5">
      <t>イライショ</t>
    </rPh>
    <phoneticPr fontId="2"/>
  </si>
  <si>
    <t>②</t>
    <phoneticPr fontId="2"/>
  </si>
  <si>
    <t>測定件数</t>
    <rPh sb="0" eb="4">
      <t>ソクテイケンスウ</t>
    </rPh>
    <phoneticPr fontId="2"/>
  </si>
  <si>
    <t>µM</t>
  </si>
  <si>
    <t>保存
温度</t>
    <rPh sb="0" eb="2">
      <t>ホゾン</t>
    </rPh>
    <rPh sb="3" eb="5">
      <t>オンド</t>
    </rPh>
    <phoneticPr fontId="2"/>
  </si>
  <si>
    <t>A-2</t>
    <phoneticPr fontId="2"/>
  </si>
  <si>
    <t>L-2</t>
    <phoneticPr fontId="2"/>
  </si>
  <si>
    <t>A-4</t>
    <phoneticPr fontId="2"/>
  </si>
  <si>
    <t>A-3</t>
    <phoneticPr fontId="2"/>
  </si>
  <si>
    <t>例1</t>
    <rPh sb="0" eb="1">
      <t>レイ</t>
    </rPh>
    <phoneticPr fontId="2"/>
  </si>
  <si>
    <t>第2アナライト</t>
    <rPh sb="0" eb="1">
      <t>ダイ</t>
    </rPh>
    <phoneticPr fontId="2"/>
  </si>
  <si>
    <t>見積請求からご発注までの流れ</t>
    <phoneticPr fontId="2"/>
  </si>
  <si>
    <t>測定サンプル組合せ一覧</t>
  </si>
  <si>
    <t>・　本書類を持って正式発注とさせていただきます。</t>
    <rPh sb="2" eb="5">
      <t>ホンショルイ</t>
    </rPh>
    <rPh sb="6" eb="7">
      <t>モ</t>
    </rPh>
    <rPh sb="9" eb="13">
      <t>セイシキハッチュウ</t>
    </rPh>
    <phoneticPr fontId="2"/>
  </si>
  <si>
    <t>例2</t>
    <rPh sb="0" eb="1">
      <t>レイ</t>
    </rPh>
    <phoneticPr fontId="2"/>
  </si>
  <si>
    <t>例3</t>
    <rPh sb="0" eb="1">
      <t>レイ</t>
    </rPh>
    <phoneticPr fontId="2"/>
  </si>
  <si>
    <t>ご要望・ご相談事項がございましたらご記入ください。</t>
    <rPh sb="1" eb="3">
      <t>ヨウボウ</t>
    </rPh>
    <rPh sb="5" eb="7">
      <t>ソウダン</t>
    </rPh>
    <rPh sb="7" eb="9">
      <t>ジコウ</t>
    </rPh>
    <rPh sb="18" eb="20">
      <t>キニュウ</t>
    </rPh>
    <phoneticPr fontId="1"/>
  </si>
  <si>
    <t>測定について</t>
  </si>
  <si>
    <t>①   リガンドの固定化量／キャプチャー量が不足する場合</t>
  </si>
  <si>
    <t>②   リガンド固定化／キャプチャー後のベースラインが安定しない場合</t>
  </si>
  <si>
    <t>④   リガンドに不溶物がみられた場合</t>
  </si>
  <si>
    <t>⑤   アナライトに不溶物がみられた場合</t>
  </si>
  <si>
    <t>申込書類について</t>
  </si>
  <si>
    <t>サンプルについて</t>
  </si>
  <si>
    <t>サンプルの送付について</t>
  </si>
  <si>
    <t>*1お送りいただいたサンプル量によっては濃縮ができない場合がございます</t>
  </si>
  <si>
    <t>*2濃縮・タンパク濃度測定・再生条件の検討は別途費用を頂戴します</t>
  </si>
  <si>
    <t>その他</t>
  </si>
  <si>
    <t>ご記入日</t>
    <rPh sb="1" eb="3">
      <t>キニュウ</t>
    </rPh>
    <rPh sb="3" eb="4">
      <t>ビ</t>
    </rPh>
    <phoneticPr fontId="2"/>
  </si>
  <si>
    <t>ご担当者</t>
    <rPh sb="1" eb="4">
      <t>タントウシャ</t>
    </rPh>
    <phoneticPr fontId="2"/>
  </si>
  <si>
    <t>ご連絡先</t>
    <rPh sb="1" eb="4">
      <t>レンラクサキ</t>
    </rPh>
    <phoneticPr fontId="2"/>
  </si>
  <si>
    <t>サンプルについて</t>
    <phoneticPr fontId="2"/>
  </si>
  <si>
    <t>  結合の有無がわかるなら測定を継続する</t>
  </si>
  <si>
    <t>  測定を中止する</t>
  </si>
  <si>
    <t>  別のセンサーチップにアミンカップリング等で固定する</t>
  </si>
  <si>
    <t>  上清をそのまま使用する</t>
  </si>
  <si>
    <t>作成日</t>
    <rPh sb="0" eb="3">
      <t>サクセイビ</t>
    </rPh>
    <phoneticPr fontId="2"/>
  </si>
  <si>
    <t>お申込日</t>
    <rPh sb="1" eb="3">
      <t>モウシコミ</t>
    </rPh>
    <rPh sb="3" eb="4">
      <t>ビ</t>
    </rPh>
    <phoneticPr fontId="2"/>
  </si>
  <si>
    <t>上記記載内容に同意します。</t>
    <phoneticPr fontId="2"/>
  </si>
  <si>
    <t>実験開始後に下記の事態が起きた場合の対応についてお答えください。</t>
    <phoneticPr fontId="2"/>
  </si>
  <si>
    <t>サンプルの取り扱いについてお答えください。</t>
    <rPh sb="5" eb="6">
      <t>ト</t>
    </rPh>
    <rPh sb="7" eb="8">
      <t>アツカ</t>
    </rPh>
    <phoneticPr fontId="2"/>
  </si>
  <si>
    <t>脱塩処理について</t>
    <rPh sb="0" eb="2">
      <t>ダツエン</t>
    </rPh>
    <rPh sb="2" eb="4">
      <t>ショリ</t>
    </rPh>
    <phoneticPr fontId="2"/>
  </si>
  <si>
    <t>残余サンプルの取り扱いについて</t>
    <rPh sb="7" eb="8">
      <t>ト</t>
    </rPh>
    <rPh sb="9" eb="10">
      <t>アツカ</t>
    </rPh>
    <phoneticPr fontId="2"/>
  </si>
  <si>
    <t>  測定を中止する</t>
    <phoneticPr fontId="2"/>
  </si>
  <si>
    <t>  報告書納品後、廃棄する</t>
    <rPh sb="2" eb="5">
      <t>ホウコクショ</t>
    </rPh>
    <rPh sb="5" eb="7">
      <t>ノウヒン</t>
    </rPh>
    <rPh sb="7" eb="8">
      <t>ゴ</t>
    </rPh>
    <rPh sb="9" eb="11">
      <t>ハイキ</t>
    </rPh>
    <phoneticPr fontId="3"/>
  </si>
  <si>
    <t>  報告書納品後、返却する</t>
    <rPh sb="2" eb="5">
      <t>ホウコクショ</t>
    </rPh>
    <rPh sb="5" eb="7">
      <t>ノウヒン</t>
    </rPh>
    <rPh sb="7" eb="8">
      <t>ゴ</t>
    </rPh>
    <rPh sb="9" eb="11">
      <t>ヘンキャク</t>
    </rPh>
    <phoneticPr fontId="3"/>
  </si>
  <si>
    <t>  その他</t>
    <rPh sb="4" eb="5">
      <t>タ</t>
    </rPh>
    <phoneticPr fontId="3"/>
  </si>
  <si>
    <t>  結合の有無がわかるなら測定を継続する</t>
    <phoneticPr fontId="2"/>
  </si>
  <si>
    <t>  濃縮はせず、測定を中止する</t>
    <phoneticPr fontId="2"/>
  </si>
  <si>
    <t>  希望する</t>
    <rPh sb="2" eb="4">
      <t>キボウ</t>
    </rPh>
    <phoneticPr fontId="2"/>
  </si>
  <si>
    <t>  不要</t>
    <rPh sb="2" eb="4">
      <t>フヨウ</t>
    </rPh>
    <phoneticPr fontId="2"/>
  </si>
  <si>
    <t>○作業前に遠心操作を行いますので、遠心可能なチューブを被験物質の容器にご利用ください。</t>
    <phoneticPr fontId="2"/>
  </si>
  <si>
    <t>○バキュロウイルスにより作製された検体は、ウイルスの残存を否定できないためお受け出来かねます。</t>
    <phoneticPr fontId="2"/>
  </si>
  <si>
    <t>○麻薬及び向精神薬取締法に該当する被験物質はお受け出来かねます。</t>
    <phoneticPr fontId="2"/>
  </si>
  <si>
    <t>○被験物質の容器には-80 ℃以下で壊れない容器を用い、輸送中のドライアイス（アイスパック）との衝突などで容器が破損しないように梱包を行ってください。</t>
    <phoneticPr fontId="2"/>
  </si>
  <si>
    <t>○輸送時のトラブルに関して、その責任を負いかねます。</t>
    <phoneticPr fontId="2"/>
  </si>
  <si>
    <t>○本受託試験は、研究目的での利用を対象としています。試験結果は、それ以外の目的（診療・診断を含む）にはご使用頂けません。</t>
    <phoneticPr fontId="2"/>
  </si>
  <si>
    <t>○ご送付被験物質および作業から生じる知的財産権・工業所有権・安全性などの問題について、一切の責任を負いかねます。</t>
    <phoneticPr fontId="2"/>
  </si>
  <si>
    <t>○上記確認事項を満たさない事で別途費用が発生した場合、依頼者に費用のご負担をお願いすることがあります。</t>
    <phoneticPr fontId="2"/>
  </si>
  <si>
    <t>○当社の誤りに起因する誤送および試験結果に関するクレームを除き、試験結果に対する責任を負いかねます。</t>
    <phoneticPr fontId="2"/>
  </si>
  <si>
    <t>○本受託試験開始後にご依頼のお取り消しは出来かねます。</t>
    <phoneticPr fontId="2"/>
  </si>
  <si>
    <t>○虚偽の記載内容に起因する損害が生じた場合、その損害を賠償請求することがございます。</t>
    <phoneticPr fontId="2"/>
  </si>
  <si>
    <t>●注意事項●</t>
    <rPh sb="1" eb="5">
      <t>チュウイジコウ</t>
    </rPh>
    <phoneticPr fontId="2"/>
  </si>
  <si>
    <t>　サンプルについて</t>
    <phoneticPr fontId="2"/>
  </si>
  <si>
    <t>　サンプルの送付について</t>
    <phoneticPr fontId="2"/>
  </si>
  <si>
    <t>　その他</t>
    <phoneticPr fontId="2"/>
  </si>
  <si>
    <t>　脱塩処理について</t>
    <rPh sb="1" eb="3">
      <t>ダツエン</t>
    </rPh>
    <rPh sb="3" eb="5">
      <t>ショリ</t>
    </rPh>
    <phoneticPr fontId="2"/>
  </si>
  <si>
    <t>　残余サンプルの取り扱いについて</t>
    <rPh sb="8" eb="9">
      <t>ト</t>
    </rPh>
    <rPh sb="10" eb="11">
      <t>アツカ</t>
    </rPh>
    <phoneticPr fontId="2"/>
  </si>
  <si>
    <t>　測定について</t>
    <phoneticPr fontId="2"/>
  </si>
  <si>
    <t>　①   リガンドの固定化量／キャプチャー量が不足する場合</t>
    <phoneticPr fontId="2"/>
  </si>
  <si>
    <t>　②   リガンド固定化／キャプチャー後のベースラインが安定しない場合</t>
    <phoneticPr fontId="2"/>
  </si>
  <si>
    <t>　③   キャプチャー法で再生が十分に行えない場合</t>
    <phoneticPr fontId="2"/>
  </si>
  <si>
    <t>　④   リガンドに不溶物がみられた場合</t>
    <phoneticPr fontId="2"/>
  </si>
  <si>
    <t>　⑤   アナライトに不溶物がみられた場合</t>
    <phoneticPr fontId="2"/>
  </si>
  <si>
    <t>●ご依頼内容●</t>
    <rPh sb="2" eb="6">
      <t>イライナイヨウ</t>
    </rPh>
    <phoneticPr fontId="2"/>
  </si>
  <si>
    <t>  弊社で行う(オプションサービス）</t>
    <rPh sb="2" eb="4">
      <t>ヘイシャ</t>
    </rPh>
    <rPh sb="5" eb="6">
      <t>オコナ</t>
    </rPh>
    <phoneticPr fontId="2"/>
  </si>
  <si>
    <r>
      <t>リガンドに対するアナライトの組み合わせを記載してください。サンプル一覧に対応するリガンドおよびアナライトのNo.をご入力ください。</t>
    </r>
    <r>
      <rPr>
        <sz val="10"/>
        <color rgb="FFFF0000"/>
        <rFont val="HGPｺﾞｼｯｸE"/>
        <family val="3"/>
        <charset val="128"/>
        <scheme val="minor"/>
      </rPr>
      <t xml:space="preserve">
第2アナライト欄にはサンドイッチ法をご希望の場合のみ</t>
    </r>
    <r>
      <rPr>
        <sz val="10"/>
        <color theme="1"/>
        <rFont val="HGPｺﾞｼｯｸE"/>
        <family val="3"/>
        <charset val="128"/>
        <scheme val="minor"/>
      </rPr>
      <t>入力してください。</t>
    </r>
    <rPh sb="66" eb="67">
      <t>ダイ</t>
    </rPh>
    <rPh sb="73" eb="74">
      <t>ラン</t>
    </rPh>
    <phoneticPr fontId="2"/>
  </si>
  <si>
    <t>・　お客様情報、ヒアリングシート、サンプル一覧、測定サンプル組合せ一覧を受け取り後、</t>
    <rPh sb="3" eb="5">
      <t>キャクサマ</t>
    </rPh>
    <rPh sb="5" eb="7">
      <t>ジョウホウ</t>
    </rPh>
    <rPh sb="21" eb="23">
      <t>イチラン</t>
    </rPh>
    <rPh sb="24" eb="26">
      <t>ソクテイ</t>
    </rPh>
    <rPh sb="30" eb="31">
      <t>ク</t>
    </rPh>
    <rPh sb="31" eb="32">
      <t>ア</t>
    </rPh>
    <rPh sb="33" eb="35">
      <t>イチラン</t>
    </rPh>
    <rPh sb="36" eb="37">
      <t>ウ</t>
    </rPh>
    <rPh sb="38" eb="39">
      <t>ト</t>
    </rPh>
    <rPh sb="40" eb="41">
      <t>ゴ</t>
    </rPh>
    <phoneticPr fontId="2"/>
  </si>
  <si>
    <t>サンプル一覧</t>
  </si>
  <si>
    <t>①   サンプルは、ご送付いただく前に脱塩をお勧めしています。 お客様側で脱塩処理が行えない場合は、別途ご相談ください。</t>
  </si>
  <si>
    <t>①   サンプルの容器には-80 ℃以下で壊れない容器を用い、輸送中のドライアイス（アイスパック）との衝突などで容器が破損しないように
　　　梱包を行ってください。</t>
  </si>
  <si>
    <t>②   輸送時のトラブルに関して、その責任を負いかねます。</t>
  </si>
  <si>
    <t>①   本受託試験は、研究目的での利用を対象としています。試験結果は、それ以外の目的（診療・診断を含む）にはご使用頂けません。</t>
  </si>
  <si>
    <t>①   ご依頼試験開始前に、「サンプル一覧」、「測定サンプル組合せ一覧」、「お申込同意書」の送信をお願いいたします。</t>
    <phoneticPr fontId="2"/>
  </si>
  <si>
    <t>お申込同意書</t>
    <rPh sb="1" eb="3">
      <t>モウシコミ</t>
    </rPh>
    <rPh sb="3" eb="6">
      <t>ドウイショ</t>
    </rPh>
    <phoneticPr fontId="2"/>
  </si>
  <si>
    <t xml:space="preserve">・　約款をご確認頂けましたら「お申込同意書」にご署名頂きお送りください。
（PDFファイル・郵送いずれでも構いません）
</t>
    <rPh sb="2" eb="4">
      <t>ヤッカン</t>
    </rPh>
    <rPh sb="6" eb="8">
      <t>カクニン</t>
    </rPh>
    <rPh sb="8" eb="9">
      <t>イタダ</t>
    </rPh>
    <rPh sb="16" eb="18">
      <t>モウシコミ</t>
    </rPh>
    <rPh sb="18" eb="21">
      <t>ドウイショ</t>
    </rPh>
    <rPh sb="24" eb="26">
      <t>ショメイ</t>
    </rPh>
    <rPh sb="26" eb="27">
      <t>イタダ</t>
    </rPh>
    <rPh sb="29" eb="30">
      <t>オク</t>
    </rPh>
    <phoneticPr fontId="2"/>
  </si>
  <si>
    <r>
      <t>③   キャプチャー法で再生が十分に行えない場合</t>
    </r>
    <r>
      <rPr>
        <sz val="9"/>
        <color theme="1"/>
        <rFont val="HGPｺﾞｼｯｸE"/>
        <family val="3"/>
        <charset val="128"/>
        <scheme val="minor"/>
      </rPr>
      <t>（アミンカップリング・チオールカップリングの場合は選択不要です）</t>
    </r>
    <phoneticPr fontId="2"/>
  </si>
  <si>
    <t>  ご自身で行う、または不要</t>
    <rPh sb="3" eb="5">
      <t>ジシン</t>
    </rPh>
    <rPh sb="6" eb="7">
      <t>オコナ</t>
    </rPh>
    <rPh sb="12" eb="14">
      <t>フヨウ</t>
    </rPh>
    <phoneticPr fontId="2"/>
  </si>
  <si>
    <r>
      <t>  濃縮（</t>
    </r>
    <r>
      <rPr>
        <sz val="9"/>
        <color rgb="FFFF0000"/>
        <rFont val="HGPｺﾞｼｯｸE"/>
        <family val="3"/>
        <charset val="128"/>
        <scheme val="minor"/>
      </rPr>
      <t>*1，2</t>
    </r>
    <r>
      <rPr>
        <sz val="9"/>
        <color theme="1"/>
        <rFont val="HGPｺﾞｼｯｸE"/>
        <family val="3"/>
        <charset val="128"/>
        <scheme val="minor"/>
      </rPr>
      <t>）してそのまま使用する、それでも不足する場合、結合の有無がわかるなら測定を継続する</t>
    </r>
    <phoneticPr fontId="2"/>
  </si>
  <si>
    <r>
      <t>  濃縮（</t>
    </r>
    <r>
      <rPr>
        <sz val="9"/>
        <color rgb="FFFF0000"/>
        <rFont val="HGPｺﾞｼｯｸE"/>
        <family val="3"/>
        <charset val="128"/>
        <scheme val="minor"/>
      </rPr>
      <t>*1，2</t>
    </r>
    <r>
      <rPr>
        <sz val="9"/>
        <color theme="1"/>
        <rFont val="HGPｺﾞｼｯｸE"/>
        <family val="3"/>
        <charset val="128"/>
        <scheme val="minor"/>
      </rPr>
      <t>）してそのまま使用する、それでも不足する場合、測定を中止する</t>
    </r>
    <phoneticPr fontId="2"/>
  </si>
  <si>
    <r>
      <t>  濃縮（</t>
    </r>
    <r>
      <rPr>
        <sz val="9"/>
        <color rgb="FFFF0000"/>
        <rFont val="HGPｺﾞｼｯｸE"/>
        <family val="3"/>
        <charset val="128"/>
        <scheme val="minor"/>
      </rPr>
      <t>*1，2</t>
    </r>
    <r>
      <rPr>
        <sz val="9"/>
        <color theme="1"/>
        <rFont val="HGPｺﾞｼｯｸE"/>
        <family val="3"/>
        <charset val="128"/>
        <scheme val="minor"/>
      </rPr>
      <t>）して濃度測定を行ったのち使用する、それでも不足する場合、結合の有無がわかるなら測定を継続する</t>
    </r>
    <phoneticPr fontId="2"/>
  </si>
  <si>
    <r>
      <t>  濃縮（</t>
    </r>
    <r>
      <rPr>
        <sz val="9"/>
        <color rgb="FFFF0000"/>
        <rFont val="HGPｺﾞｼｯｸE"/>
        <family val="3"/>
        <charset val="128"/>
        <scheme val="minor"/>
      </rPr>
      <t>*1，2</t>
    </r>
    <r>
      <rPr>
        <sz val="9"/>
        <color theme="1"/>
        <rFont val="HGPｺﾞｼｯｸE"/>
        <family val="3"/>
        <charset val="128"/>
        <scheme val="minor"/>
      </rPr>
      <t>）して濃度測定を行ったのち使用する、それでも不足する場合、測定を中止する</t>
    </r>
    <phoneticPr fontId="2"/>
  </si>
  <si>
    <r>
      <t>  再生条件の検討を行う（</t>
    </r>
    <r>
      <rPr>
        <sz val="9"/>
        <color rgb="FFFF0000"/>
        <rFont val="HGPｺﾞｼｯｸE"/>
        <family val="3"/>
        <charset val="128"/>
        <scheme val="minor"/>
      </rPr>
      <t>*2</t>
    </r>
    <r>
      <rPr>
        <sz val="9"/>
        <color theme="1"/>
        <rFont val="HGPｺﾞｼｯｸE"/>
        <family val="3"/>
        <charset val="128"/>
        <scheme val="minor"/>
      </rPr>
      <t>）</t>
    </r>
    <phoneticPr fontId="2"/>
  </si>
  <si>
    <r>
      <t>  上清の濃度を測定して使用する（</t>
    </r>
    <r>
      <rPr>
        <sz val="9"/>
        <color rgb="FFFF0000"/>
        <rFont val="HGPｺﾞｼｯｸE"/>
        <family val="3"/>
        <charset val="128"/>
        <scheme val="minor"/>
      </rPr>
      <t>*2</t>
    </r>
    <r>
      <rPr>
        <sz val="9"/>
        <color theme="1"/>
        <rFont val="HGPｺﾞｼｯｸE"/>
        <family val="3"/>
        <charset val="128"/>
        <scheme val="minor"/>
      </rPr>
      <t>）</t>
    </r>
    <phoneticPr fontId="2"/>
  </si>
  <si>
    <t>試験計画書の作成について</t>
    <rPh sb="0" eb="2">
      <t>シケン</t>
    </rPh>
    <rPh sb="2" eb="5">
      <t>ケイカクショ</t>
    </rPh>
    <rPh sb="6" eb="8">
      <t>サクセイ</t>
    </rPh>
    <phoneticPr fontId="2"/>
  </si>
  <si>
    <t>アナライトの濃度（希釈系列）について</t>
    <rPh sb="6" eb="8">
      <t>ノウド</t>
    </rPh>
    <rPh sb="9" eb="13">
      <t>キシャクケイレツ</t>
    </rPh>
    <phoneticPr fontId="2"/>
  </si>
  <si>
    <t>濃度１</t>
    <rPh sb="0" eb="2">
      <t>ノウド</t>
    </rPh>
    <phoneticPr fontId="2"/>
  </si>
  <si>
    <t>濃度２</t>
    <rPh sb="0" eb="2">
      <t>ノウド</t>
    </rPh>
    <phoneticPr fontId="2"/>
  </si>
  <si>
    <t>濃度３</t>
    <rPh sb="0" eb="2">
      <t>ノウド</t>
    </rPh>
    <phoneticPr fontId="2"/>
  </si>
  <si>
    <t>濃度４</t>
    <rPh sb="0" eb="2">
      <t>ノウド</t>
    </rPh>
    <phoneticPr fontId="2"/>
  </si>
  <si>
    <t>濃度５</t>
    <rPh sb="0" eb="2">
      <t>ノウド</t>
    </rPh>
    <phoneticPr fontId="2"/>
  </si>
  <si>
    <t>　アナライトの濃度（希釈系列）について</t>
    <rPh sb="7" eb="9">
      <t>ノウド</t>
    </rPh>
    <rPh sb="10" eb="14">
      <t>キシャクケイレツ</t>
    </rPh>
    <phoneticPr fontId="2"/>
  </si>
  <si>
    <t>試験概要（ご記入ください。）</t>
    <rPh sb="0" eb="2">
      <t>シケン</t>
    </rPh>
    <rPh sb="2" eb="4">
      <t>ガイヨウ</t>
    </rPh>
    <rPh sb="6" eb="8">
      <t>キニュウ</t>
    </rPh>
    <phoneticPr fontId="2"/>
  </si>
  <si>
    <t xml:space="preserve"> 81 nMから3倍希釈（弊社推奨）</t>
    <rPh sb="9" eb="12">
      <t>バイキシャク</t>
    </rPh>
    <rPh sb="13" eb="15">
      <t>ヘイシャ</t>
    </rPh>
    <rPh sb="15" eb="17">
      <t>スイショウ</t>
    </rPh>
    <phoneticPr fontId="2"/>
  </si>
  <si>
    <t>単位</t>
    <rPh sb="0" eb="2">
      <t>タンイ</t>
    </rPh>
    <phoneticPr fontId="2"/>
  </si>
  <si>
    <t>サンプル量</t>
    <rPh sb="4" eb="5">
      <t>リョウ</t>
    </rPh>
    <phoneticPr fontId="2"/>
  </si>
  <si>
    <t>µL</t>
  </si>
  <si>
    <t>mL</t>
  </si>
  <si>
    <t xml:space="preserve">←ご希望の番号をご記入ください。
</t>
    <phoneticPr fontId="2"/>
  </si>
  <si>
    <t>　　（PDFファイル・郵送（サンプルと同梱）いずれでも構いません。）</t>
    <rPh sb="11" eb="13">
      <t>ユウソウ</t>
    </rPh>
    <rPh sb="19" eb="21">
      <t>ドウコン</t>
    </rPh>
    <rPh sb="27" eb="28">
      <t>カマ</t>
    </rPh>
    <phoneticPr fontId="2"/>
  </si>
  <si>
    <t>*約款はこちらをクリックするとご覧いただけます。</t>
    <rPh sb="1" eb="3">
      <t>ヤッカン</t>
    </rPh>
    <rPh sb="16" eb="17">
      <t>ラン</t>
    </rPh>
    <phoneticPr fontId="4"/>
  </si>
  <si>
    <t>　試験計画書の作成について</t>
    <rPh sb="1" eb="3">
      <t>シケン</t>
    </rPh>
    <rPh sb="3" eb="6">
      <t>ケイカクショ</t>
    </rPh>
    <rPh sb="7" eb="9">
      <t>サクセイ</t>
    </rPh>
    <phoneticPr fontId="2"/>
  </si>
  <si>
    <t>20xx/xx/xx</t>
    <phoneticPr fontId="2"/>
  </si>
  <si>
    <t>　　概算お見積を提示いたします。</t>
    <phoneticPr fontId="2"/>
  </si>
  <si>
    <t>・　試験計画についてご提案・ご相談させていただきます。お客様からのご相談も承ります。</t>
    <rPh sb="28" eb="30">
      <t>キャクサマ</t>
    </rPh>
    <rPh sb="34" eb="36">
      <t>ソウダン</t>
    </rPh>
    <rPh sb="37" eb="38">
      <t>ウケタマワ</t>
    </rPh>
    <phoneticPr fontId="2"/>
  </si>
  <si>
    <t>・　試験計画書を作成し、お客様に試験内容をご確認いただきます。</t>
    <rPh sb="2" eb="4">
      <t>シケン</t>
    </rPh>
    <rPh sb="4" eb="7">
      <t>ケイカクショ</t>
    </rPh>
    <rPh sb="8" eb="10">
      <t>サクセイ</t>
    </rPh>
    <rPh sb="13" eb="15">
      <t>キャクサマ</t>
    </rPh>
    <rPh sb="16" eb="18">
      <t>シケン</t>
    </rPh>
    <rPh sb="18" eb="20">
      <t>ナイヨウ</t>
    </rPh>
    <rPh sb="22" eb="24">
      <t>カクニン</t>
    </rPh>
    <phoneticPr fontId="2"/>
  </si>
  <si>
    <t>　【ご連絡先・発送先】
　　〒960-1247
　　福島県福島市光が丘１番地　災害医学・医療産業棟404号室（福島県立医科大学内）
　　福島セルファクトリー株式会社　受託係
　　TEL: 024-573-4075　Mail: order@f-cell-f.com</t>
    <rPh sb="3" eb="5">
      <t>レンラク</t>
    </rPh>
    <rPh sb="5" eb="6">
      <t>サキ</t>
    </rPh>
    <phoneticPr fontId="4"/>
  </si>
  <si>
    <t>②   サンプルの容器に記載された名称とサンプル一覧記載内容は、必ず対応させてください。
　　　サンプル一覧がご送付されていない・ご記入漏れがある・記載内容の確認ができない場合などは、受託試験の着手が遅れることがございます。</t>
    <phoneticPr fontId="2"/>
  </si>
  <si>
    <t>報告書納品形式</t>
    <rPh sb="0" eb="3">
      <t>ホウコクショ</t>
    </rPh>
    <rPh sb="3" eb="5">
      <t>ノウヒン</t>
    </rPh>
    <rPh sb="5" eb="7">
      <t>ケイシキ</t>
    </rPh>
    <phoneticPr fontId="2"/>
  </si>
  <si>
    <t>電子ファイル形式を希望する</t>
    <rPh sb="0" eb="2">
      <t>デンシ</t>
    </rPh>
    <rPh sb="6" eb="8">
      <t>ケイシキ</t>
    </rPh>
    <rPh sb="9" eb="11">
      <t>キボウ</t>
    </rPh>
    <phoneticPr fontId="2"/>
  </si>
  <si>
    <t>析出が見られた場合は40℃で加熱する。</t>
    <rPh sb="0" eb="2">
      <t>セキシュツ</t>
    </rPh>
    <rPh sb="3" eb="4">
      <t>ミ</t>
    </rPh>
    <rPh sb="7" eb="9">
      <t>バアイ</t>
    </rPh>
    <rPh sb="14" eb="16">
      <t>カネツ</t>
    </rPh>
    <phoneticPr fontId="2"/>
  </si>
  <si>
    <t>凍結乾燥品を水で溶解する。ポジティブコントロール。</t>
    <rPh sb="0" eb="5">
      <t>トウケツカンソウヒン</t>
    </rPh>
    <rPh sb="6" eb="7">
      <t>ミズ</t>
    </rPh>
    <rPh sb="8" eb="10">
      <t>ヨウカイ</t>
    </rPh>
    <phoneticPr fontId="2"/>
  </si>
  <si>
    <t>単位：ｎM</t>
  </si>
  <si>
    <t>単位：ｎM</t>
    <rPh sb="0" eb="2">
      <t>タンイ</t>
    </rPh>
    <phoneticPr fontId="2"/>
  </si>
  <si>
    <t xml:space="preserve"> 個別に指定する．→下記に5濃度をご記入ください。</t>
    <rPh sb="1" eb="3">
      <t>コベツ</t>
    </rPh>
    <rPh sb="4" eb="6">
      <t>シテイ</t>
    </rPh>
    <rPh sb="10" eb="12">
      <t>カキ</t>
    </rPh>
    <rPh sb="14" eb="16">
      <t>ノウド</t>
    </rPh>
    <rPh sb="18" eb="20">
      <t>キニュウ</t>
    </rPh>
    <phoneticPr fontId="2"/>
  </si>
  <si>
    <t>溶媒</t>
    <rPh sb="0" eb="2">
      <t>ヨウバイ</t>
    </rPh>
    <phoneticPr fontId="4"/>
  </si>
  <si>
    <t>-</t>
  </si>
  <si>
    <t>-</t>
    <phoneticPr fontId="2"/>
  </si>
  <si>
    <t>µg</t>
  </si>
  <si>
    <t>mg/mL</t>
  </si>
  <si>
    <t>ペプチド</t>
    <phoneticPr fontId="2"/>
  </si>
  <si>
    <t>・市販品をご使用予定の場合、差し支えなければメーカー名と型番を特記事項欄にご記載ください。測定に使用可能か確認いたします。</t>
    <rPh sb="1" eb="3">
      <t>シハン</t>
    </rPh>
    <rPh sb="3" eb="4">
      <t>ヒン</t>
    </rPh>
    <rPh sb="6" eb="8">
      <t>シヨウ</t>
    </rPh>
    <rPh sb="8" eb="10">
      <t>ヨテイ</t>
    </rPh>
    <rPh sb="11" eb="13">
      <t>バアイ</t>
    </rPh>
    <rPh sb="14" eb="15">
      <t>サ</t>
    </rPh>
    <rPh sb="16" eb="17">
      <t>ツカ</t>
    </rPh>
    <rPh sb="26" eb="27">
      <t>メイ</t>
    </rPh>
    <rPh sb="28" eb="30">
      <t>カタバン</t>
    </rPh>
    <rPh sb="31" eb="33">
      <t>トッキ</t>
    </rPh>
    <rPh sb="33" eb="35">
      <t>ジコウ</t>
    </rPh>
    <rPh sb="35" eb="36">
      <t>ラン</t>
    </rPh>
    <rPh sb="38" eb="40">
      <t>キサイ</t>
    </rPh>
    <rPh sb="45" eb="47">
      <t>ソクテイ</t>
    </rPh>
    <rPh sb="48" eb="50">
      <t>シヨウ</t>
    </rPh>
    <rPh sb="50" eb="52">
      <t>カノウ</t>
    </rPh>
    <rPh sb="53" eb="55">
      <t>カクニン</t>
    </rPh>
    <phoneticPr fontId="2"/>
  </si>
  <si>
    <t>・市販品をご使用予定の場合は、差し支えなければメーカー名と型番を特記事項欄にご記載ください。測定に使用可能か確認いたします。</t>
    <rPh sb="1" eb="3">
      <t>シハン</t>
    </rPh>
    <rPh sb="3" eb="4">
      <t>ヒン</t>
    </rPh>
    <rPh sb="6" eb="8">
      <t>シヨウ</t>
    </rPh>
    <rPh sb="8" eb="10">
      <t>ヨテイ</t>
    </rPh>
    <rPh sb="11" eb="13">
      <t>バアイ</t>
    </rPh>
    <rPh sb="15" eb="16">
      <t>サ</t>
    </rPh>
    <rPh sb="17" eb="18">
      <t>ツカ</t>
    </rPh>
    <rPh sb="27" eb="28">
      <t>メイ</t>
    </rPh>
    <rPh sb="29" eb="31">
      <t>カタバン</t>
    </rPh>
    <rPh sb="32" eb="34">
      <t>トッキ</t>
    </rPh>
    <rPh sb="34" eb="36">
      <t>ジコウ</t>
    </rPh>
    <rPh sb="36" eb="37">
      <t>ラン</t>
    </rPh>
    <rPh sb="39" eb="41">
      <t>キサイ</t>
    </rPh>
    <rPh sb="46" eb="48">
      <t>ソクテイ</t>
    </rPh>
    <rPh sb="49" eb="51">
      <t>シヨウ</t>
    </rPh>
    <rPh sb="51" eb="53">
      <t>カノウ</t>
    </rPh>
    <rPh sb="54" eb="56">
      <t>カクニン</t>
    </rPh>
    <phoneticPr fontId="2"/>
  </si>
  <si>
    <t>・凍結乾燥品の秤量が必要な場合は、お客様側でお願いいたします（弊社での秤量は出来かねます）。</t>
    <rPh sb="1" eb="3">
      <t>トウケツ</t>
    </rPh>
    <rPh sb="3" eb="5">
      <t>カンソウ</t>
    </rPh>
    <rPh sb="5" eb="6">
      <t>ヒン</t>
    </rPh>
    <phoneticPr fontId="2"/>
  </si>
  <si>
    <t>　3 その他の場合、ご記入ください。</t>
    <phoneticPr fontId="3"/>
  </si>
  <si>
    <t>②   溶媒は測定結果に大きく影響を与えることがございますので、組成や濃度等は正確にご記入願います。</t>
    <phoneticPr fontId="2"/>
  </si>
  <si>
    <t>③　弊社での秤量は出来かねます。秤量が必要な場合は、お客様側での実施をお願いいたします。</t>
    <rPh sb="2" eb="4">
      <t>ヘイシャ</t>
    </rPh>
    <rPh sb="6" eb="8">
      <t>ヒョウリョウ</t>
    </rPh>
    <rPh sb="9" eb="11">
      <t>デキ</t>
    </rPh>
    <rPh sb="16" eb="18">
      <t>ヒョウリョウ</t>
    </rPh>
    <rPh sb="19" eb="21">
      <t>ヒツヨウ</t>
    </rPh>
    <rPh sb="22" eb="24">
      <t>バアイ</t>
    </rPh>
    <rPh sb="27" eb="29">
      <t>キャクサマ</t>
    </rPh>
    <rPh sb="29" eb="30">
      <t>ガワ</t>
    </rPh>
    <rPh sb="32" eb="34">
      <t>ジッシ</t>
    </rPh>
    <rPh sb="36" eb="37">
      <t>ネガ</t>
    </rPh>
    <phoneticPr fontId="2"/>
  </si>
  <si>
    <t>④   作業前に遠心操作を行いますので、遠心可能なチューブをサンプルの容器にご利用ください。</t>
    <phoneticPr fontId="2"/>
  </si>
  <si>
    <t>⑤   バキュロウイルスにより作製された検体は、ウイルスの残存を否定できないためお受け出来かねます。</t>
    <phoneticPr fontId="2"/>
  </si>
  <si>
    <t>⑥   麻薬及び向精神薬取締法に該当するサンプルはお受け出来かねます。</t>
    <phoneticPr fontId="2"/>
  </si>
  <si>
    <t>・凍結乾燥品をお送りいただく場合は、凍結乾燥前に使用した溶媒を「溶媒」欄に、再溶解に使用する溶媒を「特記事項」欄にご記載ください。</t>
    <rPh sb="1" eb="3">
      <t>トウケツ</t>
    </rPh>
    <rPh sb="3" eb="5">
      <t>カンソウ</t>
    </rPh>
    <rPh sb="5" eb="6">
      <t>ヒン</t>
    </rPh>
    <rPh sb="8" eb="9">
      <t>オク</t>
    </rPh>
    <rPh sb="14" eb="16">
      <t>バアイ</t>
    </rPh>
    <rPh sb="18" eb="20">
      <t>トウケツ</t>
    </rPh>
    <rPh sb="20" eb="22">
      <t>カンソウ</t>
    </rPh>
    <rPh sb="22" eb="23">
      <t>マエ</t>
    </rPh>
    <rPh sb="24" eb="26">
      <t>シヨウ</t>
    </rPh>
    <rPh sb="28" eb="30">
      <t>ヨウバイ</t>
    </rPh>
    <rPh sb="32" eb="34">
      <t>ヨウバイ</t>
    </rPh>
    <rPh sb="35" eb="36">
      <t>ラン</t>
    </rPh>
    <rPh sb="38" eb="39">
      <t>サイ</t>
    </rPh>
    <rPh sb="39" eb="41">
      <t>ヨウカイ</t>
    </rPh>
    <rPh sb="42" eb="44">
      <t>シヨウ</t>
    </rPh>
    <rPh sb="46" eb="48">
      <t>ヨウバイ</t>
    </rPh>
    <rPh sb="50" eb="52">
      <t>トッキ</t>
    </rPh>
    <rPh sb="52" eb="54">
      <t>ジコウ</t>
    </rPh>
    <rPh sb="55" eb="56">
      <t>ラン</t>
    </rPh>
    <rPh sb="58" eb="60">
      <t>キサイ</t>
    </rPh>
    <phoneticPr fontId="2"/>
  </si>
  <si>
    <t>○溶媒は測定結果に大きく影響を与えることがございますので、組成や濃度等は正確にご記入願います。</t>
    <phoneticPr fontId="2"/>
  </si>
  <si>
    <t>〇弊社での秤量は出来かねます。秤量が必要な場合は、お客様側での実施をお願いいたします。</t>
    <phoneticPr fontId="2"/>
  </si>
  <si>
    <t>試験報告書の作成について　</t>
    <rPh sb="0" eb="2">
      <t>シケン</t>
    </rPh>
    <rPh sb="2" eb="5">
      <t>ホウコクショ</t>
    </rPh>
    <rPh sb="6" eb="8">
      <t>サクセイ</t>
    </rPh>
    <phoneticPr fontId="2"/>
  </si>
  <si>
    <t>　試験報告書の作成について</t>
    <rPh sb="1" eb="3">
      <t>シケン</t>
    </rPh>
    <rPh sb="3" eb="6">
      <t>ホウコクショ</t>
    </rPh>
    <rPh sb="7" eb="9">
      <t>サクセイ</t>
    </rPh>
    <phoneticPr fontId="2"/>
  </si>
  <si>
    <t>  不要*</t>
    <rPh sb="2" eb="4">
      <t>フヨウ</t>
    </rPh>
    <phoneticPr fontId="2"/>
  </si>
  <si>
    <t>20XX/XX/XX</t>
    <phoneticPr fontId="2"/>
  </si>
  <si>
    <r>
      <t>代理店名</t>
    </r>
    <r>
      <rPr>
        <vertAlign val="superscript"/>
        <sz val="10"/>
        <color theme="1"/>
        <rFont val="HGPｺﾞｼｯｸE"/>
        <family val="3"/>
        <charset val="128"/>
        <scheme val="minor"/>
      </rPr>
      <t>*1</t>
    </r>
    <rPh sb="0" eb="3">
      <t>ダイリテン</t>
    </rPh>
    <rPh sb="3" eb="4">
      <t>メイ</t>
    </rPh>
    <phoneticPr fontId="2"/>
  </si>
  <si>
    <r>
      <t>紙媒体（印刷物）を希望する</t>
    </r>
    <r>
      <rPr>
        <vertAlign val="superscript"/>
        <sz val="10"/>
        <color theme="1"/>
        <rFont val="Yu Gothic UI"/>
        <family val="3"/>
        <charset val="128"/>
      </rPr>
      <t>*2</t>
    </r>
    <rPh sb="0" eb="1">
      <t>カミ</t>
    </rPh>
    <rPh sb="1" eb="3">
      <t>バイタイ</t>
    </rPh>
    <rPh sb="4" eb="7">
      <t>インサツブツ</t>
    </rPh>
    <rPh sb="9" eb="11">
      <t>キボウ</t>
    </rPh>
    <phoneticPr fontId="2"/>
  </si>
  <si>
    <t>*2：紙媒体をご希望の場合は、別途\8,000（税抜）を頂戴いたします。</t>
    <rPh sb="3" eb="4">
      <t>カミ</t>
    </rPh>
    <rPh sb="4" eb="6">
      <t>バイタイ</t>
    </rPh>
    <rPh sb="8" eb="10">
      <t>キボウ</t>
    </rPh>
    <rPh sb="11" eb="13">
      <t>バアイ</t>
    </rPh>
    <rPh sb="15" eb="17">
      <t>ベット</t>
    </rPh>
    <rPh sb="24" eb="25">
      <t>ゼイ</t>
    </rPh>
    <rPh sb="25" eb="26">
      <t>ヌ</t>
    </rPh>
    <rPh sb="28" eb="30">
      <t>チョウダイ</t>
    </rPh>
    <phoneticPr fontId="4"/>
  </si>
  <si>
    <t>*1: 代理店を通して発注をご希望の場合にご記入ください。</t>
    <rPh sb="4" eb="7">
      <t>ダイリテン</t>
    </rPh>
    <rPh sb="8" eb="9">
      <t>トオ</t>
    </rPh>
    <rPh sb="11" eb="13">
      <t>ハッチュウ</t>
    </rPh>
    <rPh sb="15" eb="17">
      <t>キボウ</t>
    </rPh>
    <rPh sb="18" eb="20">
      <t>バアイ</t>
    </rPh>
    <rPh sb="22" eb="24">
      <t>キニュウ</t>
    </rPh>
    <phoneticPr fontId="2"/>
  </si>
  <si>
    <t>マウスIgG2a、Protein Gカラムで精製、純度&gt;90%</t>
    <rPh sb="22" eb="24">
      <t>セイセイ</t>
    </rPh>
    <rPh sb="25" eb="27">
      <t>ジュンド</t>
    </rPh>
    <phoneticPr fontId="2"/>
  </si>
  <si>
    <t>20mM Tris HCl</t>
    <phoneticPr fontId="2"/>
  </si>
  <si>
    <t>低分子化合物</t>
    <rPh sb="0" eb="3">
      <t>テイブンシ</t>
    </rPh>
    <rPh sb="3" eb="6">
      <t>カゴウブツ</t>
    </rPh>
    <phoneticPr fontId="2"/>
  </si>
  <si>
    <t>DDD#01-1</t>
    <phoneticPr fontId="2"/>
  </si>
  <si>
    <t>EEE#345</t>
    <phoneticPr fontId="2"/>
  </si>
  <si>
    <t>mM</t>
  </si>
  <si>
    <t xml:space="preserve">*測定方法や測定条件等の詳細な擦り合わせが必要となりますので
　原則、試験計画書の作成を行います。不要な場合はご相談ください。
</t>
    <rPh sb="1" eb="3">
      <t>ソクテイ</t>
    </rPh>
    <rPh sb="3" eb="5">
      <t>ホウホウ</t>
    </rPh>
    <rPh sb="6" eb="8">
      <t>ソクテイ</t>
    </rPh>
    <rPh sb="8" eb="10">
      <t>ジョウケン</t>
    </rPh>
    <rPh sb="10" eb="11">
      <t>トウ</t>
    </rPh>
    <rPh sb="12" eb="14">
      <t>ショウサイ</t>
    </rPh>
    <rPh sb="15" eb="16">
      <t>ス</t>
    </rPh>
    <rPh sb="17" eb="18">
      <t>ア</t>
    </rPh>
    <rPh sb="21" eb="23">
      <t>ヒツヨウ</t>
    </rPh>
    <rPh sb="32" eb="34">
      <t>ゲンソク</t>
    </rPh>
    <rPh sb="35" eb="37">
      <t>シケン</t>
    </rPh>
    <rPh sb="37" eb="40">
      <t>ケイカクショ</t>
    </rPh>
    <rPh sb="41" eb="43">
      <t>サクセイ</t>
    </rPh>
    <rPh sb="44" eb="45">
      <t>オコナ</t>
    </rPh>
    <rPh sb="49" eb="51">
      <t>フヨウ</t>
    </rPh>
    <rPh sb="52" eb="54">
      <t>バアイ</t>
    </rPh>
    <rPh sb="56" eb="58">
      <t>ソウダン</t>
    </rPh>
    <phoneticPr fontId="2"/>
  </si>
  <si>
    <t>・被験物質の純度や作製に使用した培地、抗体の場合は宿主やサブクラス等について、可能な範囲でご記載ください。</t>
    <rPh sb="1" eb="5">
      <t>ヒケンブッシツ</t>
    </rPh>
    <rPh sb="24" eb="25">
      <t>トウ</t>
    </rPh>
    <rPh sb="30" eb="32">
      <t>カノウ</t>
    </rPh>
    <rPh sb="33" eb="34">
      <t>トウ</t>
    </rPh>
    <rPh sb="36" eb="38">
      <t>キサイ</t>
    </rPh>
    <phoneticPr fontId="2"/>
  </si>
  <si>
    <t>・被験物質の純度や作製に使用した培地、アミンカップリングを行う場合は等電点、 抗体の場合は宿主やサブクラス等について、可能な範囲でご記載ください。</t>
    <rPh sb="1" eb="5">
      <t>ヒケンブッシツ</t>
    </rPh>
    <rPh sb="29" eb="30">
      <t>オコナ</t>
    </rPh>
    <rPh sb="31" eb="33">
      <t>バアイ</t>
    </rPh>
    <rPh sb="34" eb="37">
      <t>トウデンテン</t>
    </rPh>
    <rPh sb="44" eb="45">
      <t>トウ</t>
    </rPh>
    <rPh sb="50" eb="52">
      <t>カノウ</t>
    </rPh>
    <rPh sb="53" eb="54">
      <t>トウ</t>
    </rPh>
    <rPh sb="56" eb="58">
      <t>キサイ</t>
    </rPh>
    <phoneticPr fontId="2"/>
  </si>
  <si>
    <t>測定に使用する機器について</t>
    <rPh sb="0" eb="2">
      <t>ソクテイ</t>
    </rPh>
    <rPh sb="3" eb="5">
      <t>シヨウ</t>
    </rPh>
    <rPh sb="7" eb="9">
      <t>キキ</t>
    </rPh>
    <phoneticPr fontId="2"/>
  </si>
  <si>
    <t>機器を指定しない</t>
    <rPh sb="0" eb="2">
      <t>キキ</t>
    </rPh>
    <rPh sb="3" eb="5">
      <t>シテイ</t>
    </rPh>
    <phoneticPr fontId="2"/>
  </si>
  <si>
    <t>型番XX-XXX（OO社）、pI=6.1</t>
    <rPh sb="0" eb="2">
      <t>カタバン</t>
    </rPh>
    <rPh sb="11" eb="12">
      <t>シャ</t>
    </rPh>
    <phoneticPr fontId="2"/>
  </si>
  <si>
    <t>Sierra SPR-24 Pro（Bruker）を希望する</t>
    <rPh sb="26" eb="28">
      <t>キボウ</t>
    </rPh>
    <phoneticPr fontId="2"/>
  </si>
  <si>
    <t>*「3. 機器を指定しない」をご選択の場合は、測定数や機器の空き状況に
　よって使用する機器を決定いたします。</t>
    <rPh sb="5" eb="7">
      <t>キキ</t>
    </rPh>
    <rPh sb="8" eb="10">
      <t>シテイ</t>
    </rPh>
    <rPh sb="16" eb="18">
      <t>センタク</t>
    </rPh>
    <rPh sb="19" eb="21">
      <t>バアイ</t>
    </rPh>
    <rPh sb="40" eb="42">
      <t>シヨウ</t>
    </rPh>
    <rPh sb="43" eb="45">
      <t>キキ</t>
    </rPh>
    <rPh sb="46" eb="48">
      <t>ケッテイ</t>
    </rPh>
    <phoneticPr fontId="2"/>
  </si>
  <si>
    <t>*「2. 不要」をご選択の場合は、簡易報告書（センサーグラムと
　算出された値（結合速度定数、解離速度定数、解離定数等）を記載）を
　納品いたします。</t>
    <rPh sb="33" eb="35">
      <t>サンシュツ</t>
    </rPh>
    <rPh sb="38" eb="39">
      <t>アタイ</t>
    </rPh>
    <rPh sb="40" eb="42">
      <t>ケツゴウ</t>
    </rPh>
    <rPh sb="42" eb="44">
      <t>ソクド</t>
    </rPh>
    <rPh sb="44" eb="46">
      <t>テイスウ</t>
    </rPh>
    <rPh sb="47" eb="49">
      <t>カイリ</t>
    </rPh>
    <rPh sb="49" eb="51">
      <t>ソクド</t>
    </rPh>
    <rPh sb="51" eb="53">
      <t>テイスウ</t>
    </rPh>
    <rPh sb="54" eb="56">
      <t>カイリ</t>
    </rPh>
    <rPh sb="56" eb="58">
      <t>テイスウ</t>
    </rPh>
    <rPh sb="58" eb="59">
      <t>トウ</t>
    </rPh>
    <rPh sb="61" eb="63">
      <t>キサイ</t>
    </rPh>
    <phoneticPr fontId="2"/>
  </si>
  <si>
    <t>Biacore T200（Cytiva）を希望する</t>
    <rPh sb="21" eb="23">
      <t>キボウ</t>
    </rPh>
    <phoneticPr fontId="2"/>
  </si>
  <si>
    <t>②　弊社では社内規定に基づいた頻度で機器のバリデーションを行っており，毎測定後には実施しておりません。受託試験の前後で
　　 バリデーションをご希望の場合は、本申込書にご記載ください。</t>
    <rPh sb="2" eb="4">
      <t>ヘイシャ</t>
    </rPh>
    <rPh sb="6" eb="8">
      <t>シャナイ</t>
    </rPh>
    <rPh sb="8" eb="10">
      <t>キテイ</t>
    </rPh>
    <rPh sb="11" eb="12">
      <t>モト</t>
    </rPh>
    <rPh sb="15" eb="17">
      <t>ヒンド</t>
    </rPh>
    <rPh sb="18" eb="20">
      <t>キキ</t>
    </rPh>
    <rPh sb="29" eb="30">
      <t>オコナ</t>
    </rPh>
    <rPh sb="35" eb="36">
      <t>マイ</t>
    </rPh>
    <rPh sb="36" eb="38">
      <t>ソクテイ</t>
    </rPh>
    <rPh sb="38" eb="39">
      <t>ゴ</t>
    </rPh>
    <rPh sb="41" eb="43">
      <t>ジッシ</t>
    </rPh>
    <rPh sb="51" eb="53">
      <t>ジュタク</t>
    </rPh>
    <rPh sb="53" eb="55">
      <t>シケン</t>
    </rPh>
    <rPh sb="56" eb="58">
      <t>ゼンゴ</t>
    </rPh>
    <rPh sb="72" eb="74">
      <t>キボウ</t>
    </rPh>
    <rPh sb="75" eb="77">
      <t>バアイ</t>
    </rPh>
    <rPh sb="79" eb="80">
      <t>ホン</t>
    </rPh>
    <rPh sb="80" eb="83">
      <t>モウシコミショ</t>
    </rPh>
    <rPh sb="85" eb="87">
      <t>キサイ</t>
    </rPh>
    <phoneticPr fontId="2"/>
  </si>
  <si>
    <t>③   ご送付サンプルおよび作業から生じる知的財産権・工業所有権・安全性などの問題について、一切の責任を負いかねます。</t>
    <phoneticPr fontId="2"/>
  </si>
  <si>
    <t>④   上記確認事項を満たさない事で別途費用が発生した場合、依頼者に費用のご負担をお願いすることがあります。</t>
    <phoneticPr fontId="2"/>
  </si>
  <si>
    <t>⑤   虚偽の記載内容に起因する損害が生じた場合、その損害を賠償請求することがございます。</t>
    <phoneticPr fontId="2"/>
  </si>
  <si>
    <t>⑥   当社の誤りに起因する誤送および試験結果に関するクレームを除き、試験結果に対する責任を負いかねます。</t>
    <phoneticPr fontId="2"/>
  </si>
  <si>
    <t>⑦   本受託試験開始後にご依頼のお取り消しは出来かねます。</t>
    <phoneticPr fontId="2"/>
  </si>
  <si>
    <t>測定前後の機器バリデーションの実施について</t>
    <rPh sb="0" eb="2">
      <t>ソクテイ</t>
    </rPh>
    <rPh sb="2" eb="4">
      <t>ゼンゴ</t>
    </rPh>
    <rPh sb="5" eb="7">
      <t>キキ</t>
    </rPh>
    <rPh sb="15" eb="17">
      <t>ジッシ</t>
    </rPh>
    <phoneticPr fontId="2"/>
  </si>
  <si>
    <t>測定前後でバリデーションの実施を希望する（別途費用を頂戴します）</t>
    <rPh sb="0" eb="2">
      <t>ソクテイ</t>
    </rPh>
    <rPh sb="2" eb="4">
      <t>ゼンゴ</t>
    </rPh>
    <rPh sb="13" eb="15">
      <t>ジッシ</t>
    </rPh>
    <rPh sb="16" eb="18">
      <t>キボウ</t>
    </rPh>
    <rPh sb="21" eb="23">
      <t>ベット</t>
    </rPh>
    <rPh sb="23" eb="25">
      <t>ヒヨウ</t>
    </rPh>
    <rPh sb="26" eb="28">
      <t>チョウダイ</t>
    </rPh>
    <phoneticPr fontId="2"/>
  </si>
  <si>
    <t>測定前後でバリデーションの実施は不要</t>
    <rPh sb="16" eb="18">
      <t>フヨウ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</si>
</sst>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00_);[Red]\(0.000\)"/>
    <numFmt numFmtId="178" formatCode="0.0_);[Red]\(0.0\)"/>
  </numFmts>
  <fonts count="32" x14ac:knownFonts="1">
    <font>
      <sz val="11"/>
      <color theme="1"/>
      <name val="HGPｺﾞｼｯｸE"/>
      <family val="2"/>
      <charset val="128"/>
      <scheme val="minor"/>
    </font>
    <font>
      <b/>
      <sz val="11"/>
      <color theme="3"/>
      <name val="HGPｺﾞｼｯｸE"/>
      <family val="2"/>
      <charset val="128"/>
      <scheme val="minor"/>
    </font>
    <font>
      <sz val="6"/>
      <name val="HGPｺﾞｼｯｸE"/>
      <family val="2"/>
      <charset val="128"/>
      <scheme val="minor"/>
    </font>
    <font>
      <sz val="10"/>
      <color theme="1"/>
      <name val="HGPｺﾞｼｯｸE"/>
      <family val="2"/>
      <charset val="128"/>
      <scheme val="minor"/>
    </font>
    <font>
      <sz val="6"/>
      <name val="ＭＳ Ｐゴシック"/>
      <family val="3"/>
      <charset val="128"/>
    </font>
    <font>
      <sz val="10"/>
      <color theme="1"/>
      <name val="HGPｺﾞｼｯｸE"/>
      <family val="3"/>
      <charset val="128"/>
      <scheme val="minor"/>
    </font>
    <font>
      <sz val="9"/>
      <color theme="1"/>
      <name val="HGPｺﾞｼｯｸE"/>
      <family val="3"/>
      <charset val="128"/>
      <scheme val="minor"/>
    </font>
    <font>
      <sz val="10"/>
      <color theme="1"/>
      <name val="Yu Gothic UI"/>
      <family val="3"/>
      <charset val="128"/>
    </font>
    <font>
      <sz val="9"/>
      <color rgb="FF000000"/>
      <name val="Meiryo UI"/>
      <family val="3"/>
      <charset val="128"/>
    </font>
    <font>
      <sz val="12"/>
      <color theme="1"/>
      <name val="HGPｺﾞｼｯｸE"/>
      <family val="3"/>
      <charset val="128"/>
      <scheme val="minor"/>
    </font>
    <font>
      <sz val="10"/>
      <color theme="1"/>
      <name val="HGPｺﾞｼｯｸE"/>
      <family val="3"/>
      <charset val="128"/>
      <scheme val="major"/>
    </font>
    <font>
      <sz val="11"/>
      <color theme="1"/>
      <name val="HGPｺﾞｼｯｸE"/>
      <family val="3"/>
      <charset val="128"/>
      <scheme val="minor"/>
    </font>
    <font>
      <sz val="10"/>
      <color rgb="FFFF0000"/>
      <name val="HGPｺﾞｼｯｸE"/>
      <family val="3"/>
      <charset val="128"/>
      <scheme val="minor"/>
    </font>
    <font>
      <sz val="9"/>
      <color rgb="FFFF0000"/>
      <name val="HGPｺﾞｼｯｸE"/>
      <family val="3"/>
      <charset val="128"/>
      <scheme val="minor"/>
    </font>
    <font>
      <sz val="20"/>
      <color theme="1"/>
      <name val="HGPｺﾞｼｯｸE"/>
      <family val="3"/>
      <charset val="128"/>
      <scheme val="minor"/>
    </font>
    <font>
      <b/>
      <sz val="12"/>
      <color theme="1"/>
      <name val="HGPｺﾞｼｯｸE"/>
      <family val="3"/>
      <charset val="128"/>
      <scheme val="minor"/>
    </font>
    <font>
      <sz val="10"/>
      <color theme="0"/>
      <name val="HGPｺﾞｼｯｸE"/>
      <family val="3"/>
      <charset val="128"/>
      <scheme val="minor"/>
    </font>
    <font>
      <sz val="8"/>
      <color theme="1"/>
      <name val="HGPｺﾞｼｯｸE"/>
      <family val="3"/>
      <charset val="128"/>
      <scheme val="minor"/>
    </font>
    <font>
      <sz val="9"/>
      <color theme="0"/>
      <name val="HGPｺﾞｼｯｸE"/>
      <family val="3"/>
      <charset val="128"/>
      <scheme val="minor"/>
    </font>
    <font>
      <sz val="10"/>
      <name val="HGPｺﾞｼｯｸE"/>
      <family val="3"/>
      <charset val="128"/>
      <scheme val="minor"/>
    </font>
    <font>
      <sz val="11"/>
      <name val="HGPｺﾞｼｯｸE"/>
      <family val="3"/>
      <charset val="128"/>
      <scheme val="minor"/>
    </font>
    <font>
      <sz val="9"/>
      <name val="HGPｺﾞｼｯｸE"/>
      <family val="3"/>
      <charset val="128"/>
      <scheme val="minor"/>
    </font>
    <font>
      <sz val="11"/>
      <color theme="1"/>
      <name val="HGPｺﾞｼｯｸE"/>
      <family val="2"/>
      <charset val="128"/>
      <scheme val="minor"/>
    </font>
    <font>
      <sz val="12"/>
      <color theme="1"/>
      <name val="HGPｺﾞｼｯｸE"/>
      <family val="3"/>
      <charset val="128"/>
    </font>
    <font>
      <u/>
      <sz val="11"/>
      <color theme="10"/>
      <name val="HGPｺﾞｼｯｸE"/>
      <family val="2"/>
      <charset val="128"/>
      <scheme val="minor"/>
    </font>
    <font>
      <u/>
      <sz val="12"/>
      <color theme="6" tint="-0.249977111117893"/>
      <name val="HGPｺﾞｼｯｸE"/>
      <family val="3"/>
      <charset val="128"/>
    </font>
    <font>
      <sz val="8"/>
      <name val="Yu Gothic UI"/>
      <family val="3"/>
      <charset val="128"/>
    </font>
    <font>
      <b/>
      <sz val="16"/>
      <color theme="1"/>
      <name val="HGS教科書体"/>
      <family val="1"/>
      <charset val="128"/>
    </font>
    <font>
      <b/>
      <sz val="10"/>
      <color theme="1"/>
      <name val="HGP教科書体"/>
      <family val="1"/>
      <charset val="128"/>
    </font>
    <font>
      <vertAlign val="superscript"/>
      <sz val="10"/>
      <color theme="1"/>
      <name val="HGPｺﾞｼｯｸE"/>
      <family val="3"/>
      <charset val="128"/>
      <scheme val="minor"/>
    </font>
    <font>
      <vertAlign val="superscript"/>
      <sz val="10"/>
      <color theme="1"/>
      <name val="Yu Gothic UI"/>
      <family val="3"/>
      <charset val="128"/>
    </font>
    <font>
      <sz val="8"/>
      <color theme="1"/>
      <name val="Yu Gothic UI"/>
      <family val="3"/>
      <charset val="128"/>
    </font>
  </fonts>
  <fills count="11">
    <fill>
      <patternFill patternType="none"/>
    </fill>
    <fill>
      <patternFill patternType="gray125"/>
    </fill>
    <fill>
      <patternFill patternType="solid">
        <fgColor theme="7" tint="0.39997558519241921"/>
        <bgColor indexed="64"/>
      </patternFill>
    </fill>
    <fill>
      <patternFill patternType="solid">
        <fgColor theme="0" tint="-0.14999847407452621"/>
        <bgColor indexed="64"/>
      </patternFill>
    </fill>
    <fill>
      <patternFill patternType="solid">
        <fgColor rgb="FFFFFF99"/>
        <bgColor indexed="64"/>
      </patternFill>
    </fill>
    <fill>
      <patternFill patternType="solid">
        <fgColor theme="5" tint="0.79998168889431442"/>
        <bgColor indexed="64"/>
      </patternFill>
    </fill>
    <fill>
      <patternFill patternType="solid">
        <fgColor rgb="FFFFCCCC"/>
        <bgColor indexed="64"/>
      </patternFill>
    </fill>
    <fill>
      <patternFill patternType="solid">
        <fgColor theme="2"/>
        <bgColor indexed="64"/>
      </patternFill>
    </fill>
    <fill>
      <patternFill patternType="solid">
        <fgColor theme="6" tint="0.59999389629810485"/>
        <bgColor indexed="64"/>
      </patternFill>
    </fill>
    <fill>
      <patternFill patternType="solid">
        <fgColor rgb="FFFFFF00"/>
        <bgColor indexed="64"/>
      </patternFill>
    </fill>
    <fill>
      <patternFill patternType="solid">
        <fgColor theme="0"/>
        <bgColor indexed="64"/>
      </patternFill>
    </fill>
  </fills>
  <borders count="2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hair">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0" fontId="22" fillId="0" borderId="0">
      <alignment vertical="center"/>
    </xf>
    <xf numFmtId="0" fontId="24" fillId="0" borderId="0" applyNumberFormat="0" applyFill="0" applyBorder="0" applyAlignment="0" applyProtection="0">
      <alignment vertical="center"/>
    </xf>
  </cellStyleXfs>
  <cellXfs count="216">
    <xf numFmtId="0" fontId="0" fillId="0" borderId="0" xfId="0">
      <alignment vertical="center"/>
    </xf>
    <xf numFmtId="0" fontId="5" fillId="0" borderId="0" xfId="0" applyFont="1">
      <alignment vertical="center"/>
    </xf>
    <xf numFmtId="0" fontId="5" fillId="0" borderId="11" xfId="0" applyFont="1" applyBorder="1">
      <alignment vertical="center"/>
    </xf>
    <xf numFmtId="0" fontId="6" fillId="0" borderId="0" xfId="0" applyFont="1">
      <alignment vertical="center"/>
    </xf>
    <xf numFmtId="0" fontId="5" fillId="0" borderId="1" xfId="0" applyFont="1" applyBorder="1">
      <alignment vertical="center"/>
    </xf>
    <xf numFmtId="0" fontId="0" fillId="0" borderId="11" xfId="0" applyBorder="1">
      <alignment vertical="center"/>
    </xf>
    <xf numFmtId="0" fontId="5" fillId="0" borderId="0" xfId="0" applyFont="1" applyAlignment="1">
      <alignment horizontal="center" vertical="center"/>
    </xf>
    <xf numFmtId="0" fontId="9" fillId="0" borderId="0" xfId="0" applyFont="1">
      <alignment vertical="center"/>
    </xf>
    <xf numFmtId="0" fontId="5" fillId="0" borderId="12" xfId="0" applyFont="1" applyBorder="1">
      <alignment vertical="center"/>
    </xf>
    <xf numFmtId="0" fontId="5" fillId="0" borderId="5" xfId="0" applyFont="1" applyBorder="1">
      <alignment vertical="center"/>
    </xf>
    <xf numFmtId="0" fontId="5" fillId="2" borderId="2" xfId="0" applyFont="1" applyFill="1" applyBorder="1" applyAlignment="1">
      <alignment horizontal="center" vertical="center"/>
    </xf>
    <xf numFmtId="0" fontId="3" fillId="2" borderId="2" xfId="0" applyFont="1" applyFill="1" applyBorder="1" applyAlignment="1">
      <alignment horizontal="center" vertical="center"/>
    </xf>
    <xf numFmtId="0" fontId="5" fillId="6" borderId="2" xfId="0" applyFont="1" applyFill="1" applyBorder="1" applyAlignment="1">
      <alignment horizontal="center" vertical="center"/>
    </xf>
    <xf numFmtId="0" fontId="5" fillId="4" borderId="2" xfId="0" applyFont="1" applyFill="1" applyBorder="1" applyAlignment="1">
      <alignment horizontal="center" vertical="center"/>
    </xf>
    <xf numFmtId="0" fontId="5" fillId="7" borderId="2" xfId="0" applyFont="1" applyFill="1" applyBorder="1" applyAlignment="1">
      <alignment horizontal="center" vertical="center"/>
    </xf>
    <xf numFmtId="0" fontId="11" fillId="0" borderId="0" xfId="0" applyFont="1">
      <alignment vertical="center"/>
    </xf>
    <xf numFmtId="0" fontId="3" fillId="0" borderId="0" xfId="0" applyFont="1">
      <alignment vertical="center"/>
    </xf>
    <xf numFmtId="0" fontId="6" fillId="0" borderId="1" xfId="0" applyFont="1" applyBorder="1">
      <alignment vertical="center"/>
    </xf>
    <xf numFmtId="0" fontId="5" fillId="0" borderId="15" xfId="0" applyFont="1" applyBorder="1">
      <alignment vertical="center"/>
    </xf>
    <xf numFmtId="0" fontId="5" fillId="0" borderId="11" xfId="0" applyFont="1" applyBorder="1" applyAlignment="1">
      <alignment horizontal="left" vertical="center"/>
    </xf>
    <xf numFmtId="0" fontId="9" fillId="0" borderId="3" xfId="0" applyFont="1" applyBorder="1">
      <alignment vertical="center"/>
    </xf>
    <xf numFmtId="0" fontId="9" fillId="0" borderId="11" xfId="0" applyFont="1" applyBorder="1">
      <alignment vertical="center"/>
    </xf>
    <xf numFmtId="0" fontId="9" fillId="0" borderId="4" xfId="0" applyFont="1" applyBorder="1">
      <alignment vertical="center"/>
    </xf>
    <xf numFmtId="0" fontId="9" fillId="0" borderId="12" xfId="0" applyFont="1" applyBorder="1">
      <alignment vertical="center"/>
    </xf>
    <xf numFmtId="0" fontId="9" fillId="0" borderId="10" xfId="0" applyFont="1" applyBorder="1">
      <alignment vertical="center"/>
    </xf>
    <xf numFmtId="0" fontId="9" fillId="0" borderId="12" xfId="0" applyFont="1" applyBorder="1" applyAlignment="1">
      <alignment horizontal="center" vertical="center"/>
    </xf>
    <xf numFmtId="0" fontId="9" fillId="0" borderId="5" xfId="0" applyFont="1" applyBorder="1">
      <alignment vertical="center"/>
    </xf>
    <xf numFmtId="0" fontId="9" fillId="0" borderId="1" xfId="0" applyFont="1" applyBorder="1">
      <alignment vertical="center"/>
    </xf>
    <xf numFmtId="0" fontId="9" fillId="0" borderId="6" xfId="0" applyFont="1" applyBorder="1">
      <alignment vertical="center"/>
    </xf>
    <xf numFmtId="0" fontId="11" fillId="2" borderId="0" xfId="0" applyFont="1" applyFill="1" applyAlignment="1">
      <alignment horizontal="left" vertical="center"/>
    </xf>
    <xf numFmtId="0" fontId="5" fillId="0" borderId="3" xfId="0" applyFont="1" applyBorder="1" applyAlignment="1">
      <alignment horizontal="left" vertical="center"/>
    </xf>
    <xf numFmtId="0" fontId="5" fillId="2" borderId="0" xfId="0" applyFont="1" applyFill="1" applyAlignment="1">
      <alignment horizontal="left" vertical="center"/>
    </xf>
    <xf numFmtId="0" fontId="5" fillId="2" borderId="0" xfId="0" applyFont="1" applyFill="1">
      <alignment vertical="center"/>
    </xf>
    <xf numFmtId="0" fontId="5" fillId="8" borderId="0" xfId="0" applyFont="1" applyFill="1" applyAlignment="1">
      <alignment horizontal="left" vertical="center"/>
    </xf>
    <xf numFmtId="0" fontId="5" fillId="8" borderId="0" xfId="0" applyFont="1" applyFill="1">
      <alignment vertical="center"/>
    </xf>
    <xf numFmtId="0" fontId="11" fillId="2" borderId="0" xfId="0" applyFont="1" applyFill="1" applyAlignment="1">
      <alignment horizontal="center" vertical="center"/>
    </xf>
    <xf numFmtId="0" fontId="5" fillId="4" borderId="0" xfId="0" applyFont="1" applyFill="1" applyAlignment="1">
      <alignment horizontal="left" vertical="center"/>
    </xf>
    <xf numFmtId="0" fontId="5" fillId="4" borderId="0" xfId="0" applyFont="1" applyFill="1">
      <alignment vertical="center"/>
    </xf>
    <xf numFmtId="0" fontId="5" fillId="6" borderId="0" xfId="0" applyFont="1" applyFill="1" applyAlignment="1">
      <alignment horizontal="left" vertical="center"/>
    </xf>
    <xf numFmtId="0" fontId="11" fillId="6" borderId="0" xfId="0" applyFont="1" applyFill="1" applyAlignment="1">
      <alignment horizontal="left" vertical="center"/>
    </xf>
    <xf numFmtId="0" fontId="11" fillId="6" borderId="0" xfId="0" applyFont="1" applyFill="1" applyAlignment="1">
      <alignment horizontal="center" vertical="center"/>
    </xf>
    <xf numFmtId="0" fontId="5" fillId="0" borderId="0" xfId="0" applyFont="1" applyAlignment="1">
      <alignment vertical="center" shrinkToFit="1"/>
    </xf>
    <xf numFmtId="0" fontId="5" fillId="0" borderId="11" xfId="0" applyFont="1" applyBorder="1" applyAlignment="1">
      <alignment horizontal="left" vertical="center" shrinkToFit="1"/>
    </xf>
    <xf numFmtId="0" fontId="5" fillId="0" borderId="4" xfId="0" applyFont="1" applyBorder="1" applyAlignment="1">
      <alignment horizontal="left" vertical="center" shrinkToFit="1"/>
    </xf>
    <xf numFmtId="0" fontId="5" fillId="2" borderId="0" xfId="0" applyFont="1" applyFill="1" applyAlignment="1">
      <alignment vertical="center" shrinkToFit="1"/>
    </xf>
    <xf numFmtId="0" fontId="11" fillId="2" borderId="0" xfId="0" applyFont="1" applyFill="1" applyAlignment="1">
      <alignment horizontal="left" vertical="center" shrinkToFit="1"/>
    </xf>
    <xf numFmtId="0" fontId="16" fillId="0" borderId="0" xfId="0" applyFont="1">
      <alignment vertical="center"/>
    </xf>
    <xf numFmtId="0" fontId="6" fillId="0" borderId="0" xfId="0" applyFont="1" applyAlignment="1">
      <alignment horizontal="left" vertical="center"/>
    </xf>
    <xf numFmtId="0" fontId="6" fillId="0" borderId="0" xfId="0" applyFont="1" applyAlignment="1">
      <alignment horizontal="center" vertical="center"/>
    </xf>
    <xf numFmtId="0" fontId="6" fillId="8" borderId="0" xfId="0" applyFont="1" applyFill="1" applyAlignment="1">
      <alignment horizontal="left" vertical="center"/>
    </xf>
    <xf numFmtId="0" fontId="6" fillId="8" borderId="0" xfId="0" applyFont="1" applyFill="1">
      <alignment vertical="center"/>
    </xf>
    <xf numFmtId="0" fontId="5" fillId="0" borderId="0" xfId="0" applyFont="1" applyAlignment="1">
      <alignment horizontal="left" vertical="center"/>
    </xf>
    <xf numFmtId="177" fontId="6" fillId="0" borderId="0" xfId="0" applyNumberFormat="1" applyFont="1" applyAlignment="1">
      <alignment horizontal="center" vertical="center"/>
    </xf>
    <xf numFmtId="0" fontId="16" fillId="0" borderId="0" xfId="0" applyFont="1" applyAlignment="1">
      <alignment horizontal="center" vertical="center"/>
    </xf>
    <xf numFmtId="0" fontId="18" fillId="0" borderId="0" xfId="0" applyFont="1">
      <alignment vertical="center"/>
    </xf>
    <xf numFmtId="0" fontId="5" fillId="10" borderId="0" xfId="0" applyFont="1" applyFill="1">
      <alignment vertical="center"/>
    </xf>
    <xf numFmtId="0" fontId="5" fillId="10" borderId="0" xfId="0" applyFont="1" applyFill="1" applyAlignment="1">
      <alignment vertical="center" shrinkToFit="1"/>
    </xf>
    <xf numFmtId="0" fontId="5" fillId="0" borderId="0" xfId="0" applyFont="1" applyAlignment="1">
      <alignment shrinkToFit="1"/>
    </xf>
    <xf numFmtId="0" fontId="0" fillId="0" borderId="0" xfId="0" applyAlignment="1"/>
    <xf numFmtId="0" fontId="5" fillId="10" borderId="0" xfId="0" applyFont="1" applyFill="1" applyAlignment="1">
      <alignment horizontal="left" vertical="center"/>
    </xf>
    <xf numFmtId="0" fontId="0" fillId="10" borderId="0" xfId="0" applyFill="1">
      <alignment vertical="center"/>
    </xf>
    <xf numFmtId="0" fontId="5" fillId="9" borderId="2" xfId="0" applyFont="1" applyFill="1" applyBorder="1" applyAlignment="1" applyProtection="1">
      <alignment horizontal="center" vertical="center"/>
      <protection locked="0"/>
    </xf>
    <xf numFmtId="0" fontId="19" fillId="0" borderId="0" xfId="0" applyFont="1">
      <alignment vertical="center"/>
    </xf>
    <xf numFmtId="0" fontId="20" fillId="0" borderId="0" xfId="0" applyFont="1">
      <alignment vertical="center"/>
    </xf>
    <xf numFmtId="0" fontId="21" fillId="0" borderId="0" xfId="0" applyFont="1">
      <alignment vertical="center"/>
    </xf>
    <xf numFmtId="0" fontId="5" fillId="6" borderId="2" xfId="0" applyFont="1" applyFill="1" applyBorder="1" applyAlignment="1" applyProtection="1">
      <alignment horizontal="center" vertical="center"/>
      <protection locked="0"/>
    </xf>
    <xf numFmtId="0" fontId="5" fillId="4" borderId="2" xfId="0" applyFont="1" applyFill="1" applyBorder="1" applyAlignment="1" applyProtection="1">
      <alignment horizontal="center" vertical="center"/>
      <protection locked="0"/>
    </xf>
    <xf numFmtId="0" fontId="13" fillId="0" borderId="0" xfId="0" applyFont="1">
      <alignment vertical="center"/>
    </xf>
    <xf numFmtId="0" fontId="23" fillId="0" borderId="0" xfId="1" applyFont="1" applyAlignment="1">
      <alignment vertical="center" wrapText="1"/>
    </xf>
    <xf numFmtId="0" fontId="23" fillId="0" borderId="0" xfId="1" applyFont="1">
      <alignment vertical="center"/>
    </xf>
    <xf numFmtId="0" fontId="25" fillId="0" borderId="0" xfId="2" applyFont="1" applyBorder="1" applyAlignment="1">
      <alignment horizontal="center" vertical="center"/>
    </xf>
    <xf numFmtId="0" fontId="7" fillId="0" borderId="7" xfId="0" applyFont="1" applyBorder="1" applyAlignment="1">
      <alignment horizontal="left" vertical="center"/>
    </xf>
    <xf numFmtId="0" fontId="7" fillId="0" borderId="9" xfId="0" applyFont="1" applyBorder="1" applyAlignment="1">
      <alignment horizontal="left" vertical="center"/>
    </xf>
    <xf numFmtId="0" fontId="7" fillId="0" borderId="8" xfId="0" applyFont="1" applyBorder="1" applyAlignment="1">
      <alignment horizontal="left" vertical="center"/>
    </xf>
    <xf numFmtId="0" fontId="7" fillId="0" borderId="0" xfId="0" applyFont="1" applyAlignment="1">
      <alignment horizontal="left" vertical="center"/>
    </xf>
    <xf numFmtId="0" fontId="26" fillId="0" borderId="0" xfId="0" applyFont="1" applyAlignment="1">
      <alignment horizontal="left" vertical="center"/>
    </xf>
    <xf numFmtId="0" fontId="0" fillId="0" borderId="1" xfId="0" applyBorder="1">
      <alignment vertical="center"/>
    </xf>
    <xf numFmtId="0" fontId="17" fillId="0" borderId="0" xfId="0" applyFont="1" applyAlignment="1">
      <alignment wrapText="1"/>
    </xf>
    <xf numFmtId="0" fontId="17" fillId="0" borderId="0" xfId="0" applyFont="1" applyAlignment="1"/>
    <xf numFmtId="0" fontId="31" fillId="0" borderId="0" xfId="0" applyFont="1" applyAlignment="1">
      <alignment horizontal="left" vertical="center"/>
    </xf>
    <xf numFmtId="0" fontId="13" fillId="0" borderId="0" xfId="0" applyFont="1" applyAlignment="1">
      <alignment vertical="top" wrapText="1"/>
    </xf>
    <xf numFmtId="0" fontId="13" fillId="0" borderId="0" xfId="0" applyFont="1" applyAlignment="1">
      <alignment horizontal="left" vertical="top" wrapText="1"/>
    </xf>
    <xf numFmtId="0" fontId="9" fillId="0" borderId="0" xfId="0" applyFont="1" applyAlignment="1">
      <alignment horizontal="left" vertical="center" wrapText="1"/>
    </xf>
    <xf numFmtId="0" fontId="15" fillId="2" borderId="0" xfId="0" applyFont="1" applyFill="1" applyAlignment="1">
      <alignment horizontal="left" vertical="center"/>
    </xf>
    <xf numFmtId="0" fontId="15" fillId="2" borderId="0" xfId="0" applyFont="1" applyFill="1" applyAlignment="1">
      <alignment horizontal="left" vertical="center" wrapText="1"/>
    </xf>
    <xf numFmtId="0" fontId="9" fillId="0" borderId="0" xfId="0" applyFont="1" applyFill="1" applyAlignment="1">
      <alignment horizontal="left" vertical="center" wrapText="1"/>
    </xf>
    <xf numFmtId="0" fontId="23" fillId="0" borderId="16" xfId="1" applyFont="1" applyBorder="1" applyAlignment="1">
      <alignment horizontal="left" vertical="center" wrapText="1"/>
    </xf>
    <xf numFmtId="0" fontId="23" fillId="0" borderId="17" xfId="1" applyFont="1" applyBorder="1" applyAlignment="1">
      <alignment horizontal="left" vertical="center" wrapText="1"/>
    </xf>
    <xf numFmtId="0" fontId="23" fillId="0" borderId="18" xfId="1" applyFont="1" applyBorder="1" applyAlignment="1">
      <alignment horizontal="left" vertical="center" wrapText="1"/>
    </xf>
    <xf numFmtId="0" fontId="23" fillId="0" borderId="19" xfId="1" applyFont="1" applyBorder="1" applyAlignment="1">
      <alignment horizontal="left" vertical="center" wrapText="1"/>
    </xf>
    <xf numFmtId="0" fontId="23" fillId="0" borderId="0" xfId="1" applyFont="1" applyAlignment="1">
      <alignment horizontal="left" vertical="center" wrapText="1"/>
    </xf>
    <xf numFmtId="0" fontId="23" fillId="0" borderId="20" xfId="1" applyFont="1" applyBorder="1" applyAlignment="1">
      <alignment horizontal="left" vertical="center" wrapText="1"/>
    </xf>
    <xf numFmtId="0" fontId="23" fillId="0" borderId="21" xfId="1" applyFont="1" applyBorder="1" applyAlignment="1">
      <alignment horizontal="left" vertical="center" wrapText="1"/>
    </xf>
    <xf numFmtId="0" fontId="23" fillId="0" borderId="22" xfId="1" applyFont="1" applyBorder="1" applyAlignment="1">
      <alignment horizontal="left" vertical="center" wrapText="1"/>
    </xf>
    <xf numFmtId="0" fontId="23" fillId="0" borderId="23" xfId="1" applyFont="1" applyBorder="1" applyAlignment="1">
      <alignment horizontal="left" vertical="center" wrapText="1"/>
    </xf>
    <xf numFmtId="0" fontId="14" fillId="2" borderId="7" xfId="0" applyFont="1" applyFill="1" applyBorder="1" applyAlignment="1">
      <alignment horizontal="center" vertical="center"/>
    </xf>
    <xf numFmtId="0" fontId="14" fillId="2" borderId="9" xfId="0" applyFont="1" applyFill="1" applyBorder="1" applyAlignment="1">
      <alignment horizontal="center" vertical="center"/>
    </xf>
    <xf numFmtId="0" fontId="14" fillId="2" borderId="8" xfId="0" applyFont="1" applyFill="1" applyBorder="1" applyAlignment="1">
      <alignment horizontal="center" vertical="center"/>
    </xf>
    <xf numFmtId="0" fontId="9" fillId="0" borderId="0" xfId="0" applyFont="1" applyAlignment="1">
      <alignment horizontal="left" vertical="top" wrapText="1"/>
    </xf>
    <xf numFmtId="0" fontId="25" fillId="0" borderId="0" xfId="2" applyFont="1" applyBorder="1" applyAlignment="1">
      <alignment horizontal="center" vertical="center"/>
    </xf>
    <xf numFmtId="31" fontId="5" fillId="0" borderId="1" xfId="0" applyNumberFormat="1" applyFont="1" applyBorder="1" applyAlignment="1" applyProtection="1">
      <alignment horizontal="center" vertical="center"/>
      <protection locked="0"/>
    </xf>
    <xf numFmtId="0" fontId="5" fillId="0" borderId="2" xfId="0" applyFont="1" applyBorder="1" applyAlignment="1">
      <alignment horizontal="center" vertical="center"/>
    </xf>
    <xf numFmtId="0" fontId="5" fillId="2" borderId="2" xfId="0" applyFont="1" applyFill="1" applyBorder="1" applyAlignment="1">
      <alignment horizontal="center" vertical="center"/>
    </xf>
    <xf numFmtId="0" fontId="5" fillId="0" borderId="2" xfId="0" applyFont="1" applyBorder="1" applyAlignment="1">
      <alignment horizontal="left" vertical="center"/>
    </xf>
    <xf numFmtId="0" fontId="7" fillId="0" borderId="7" xfId="0" applyFont="1" applyBorder="1" applyAlignment="1" applyProtection="1">
      <alignment horizontal="left" vertical="center"/>
      <protection locked="0"/>
    </xf>
    <xf numFmtId="0" fontId="7" fillId="0" borderId="9" xfId="0" applyFont="1" applyBorder="1" applyAlignment="1" applyProtection="1">
      <alignment horizontal="left" vertical="center"/>
      <protection locked="0"/>
    </xf>
    <xf numFmtId="0" fontId="7" fillId="0" borderId="8" xfId="0" applyFont="1" applyBorder="1" applyAlignment="1" applyProtection="1">
      <alignment horizontal="left" vertical="center"/>
      <protection locked="0"/>
    </xf>
    <xf numFmtId="49" fontId="7" fillId="0" borderId="2" xfId="0" applyNumberFormat="1" applyFont="1" applyBorder="1" applyAlignment="1" applyProtection="1">
      <alignment horizontal="left" vertical="center"/>
      <protection locked="0"/>
    </xf>
    <xf numFmtId="49" fontId="5" fillId="2" borderId="2" xfId="0" applyNumberFormat="1" applyFont="1" applyFill="1" applyBorder="1" applyAlignment="1">
      <alignment horizontal="center" vertical="center"/>
    </xf>
    <xf numFmtId="49" fontId="7" fillId="0" borderId="2" xfId="0" applyNumberFormat="1" applyFont="1" applyBorder="1" applyAlignment="1" applyProtection="1">
      <alignment horizontal="center" vertical="center"/>
      <protection locked="0"/>
    </xf>
    <xf numFmtId="0" fontId="7" fillId="0" borderId="7"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7" fillId="0" borderId="8" xfId="0" applyFont="1" applyBorder="1" applyAlignment="1" applyProtection="1">
      <alignment horizontal="left" vertical="top" wrapText="1"/>
      <protection locked="0"/>
    </xf>
    <xf numFmtId="0" fontId="5" fillId="2" borderId="2" xfId="0" applyFont="1" applyFill="1" applyBorder="1" applyAlignment="1">
      <alignment horizontal="center" vertical="center" textRotation="255"/>
    </xf>
    <xf numFmtId="0" fontId="5" fillId="2" borderId="7"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8" xfId="0" applyFont="1" applyFill="1" applyBorder="1" applyAlignment="1">
      <alignment horizontal="center" vertical="center"/>
    </xf>
    <xf numFmtId="49" fontId="5" fillId="0" borderId="7" xfId="0" applyNumberFormat="1" applyFont="1" applyBorder="1" applyAlignment="1" applyProtection="1">
      <alignment horizontal="left" vertical="center"/>
      <protection locked="0"/>
    </xf>
    <xf numFmtId="49" fontId="5" fillId="0" borderId="9" xfId="0" applyNumberFormat="1" applyFont="1" applyBorder="1" applyAlignment="1" applyProtection="1">
      <alignment horizontal="left" vertical="center"/>
      <protection locked="0"/>
    </xf>
    <xf numFmtId="49" fontId="5" fillId="0" borderId="8" xfId="0" applyNumberFormat="1" applyFont="1" applyBorder="1" applyAlignment="1" applyProtection="1">
      <alignment horizontal="left" vertical="center"/>
      <protection locked="0"/>
    </xf>
    <xf numFmtId="49" fontId="5" fillId="2" borderId="7" xfId="0" applyNumberFormat="1" applyFont="1" applyFill="1" applyBorder="1" applyAlignment="1">
      <alignment horizontal="center" vertical="center"/>
    </xf>
    <xf numFmtId="49" fontId="5" fillId="2" borderId="8" xfId="0" applyNumberFormat="1" applyFont="1" applyFill="1" applyBorder="1" applyAlignment="1">
      <alignment horizontal="center" vertical="center"/>
    </xf>
    <xf numFmtId="0" fontId="13" fillId="0" borderId="0" xfId="0" applyFont="1" applyAlignment="1">
      <alignment horizontal="left" vertical="top" wrapText="1"/>
    </xf>
    <xf numFmtId="0" fontId="6" fillId="0" borderId="1" xfId="0" applyFont="1" applyBorder="1" applyAlignment="1" applyProtection="1">
      <alignment horizontal="left" vertical="center"/>
      <protection locked="0"/>
    </xf>
    <xf numFmtId="0" fontId="6" fillId="9" borderId="1" xfId="0" applyFont="1" applyFill="1" applyBorder="1" applyAlignment="1" applyProtection="1">
      <alignment horizontal="left" vertical="center"/>
      <protection locked="0"/>
    </xf>
    <xf numFmtId="178" fontId="6" fillId="0" borderId="2" xfId="0" applyNumberFormat="1" applyFont="1" applyBorder="1" applyAlignment="1">
      <alignment horizontal="center" vertical="center"/>
    </xf>
    <xf numFmtId="0" fontId="17" fillId="3" borderId="2" xfId="0" applyFont="1" applyFill="1" applyBorder="1" applyAlignment="1">
      <alignment horizontal="center" vertical="center"/>
    </xf>
    <xf numFmtId="178" fontId="6" fillId="0" borderId="2" xfId="0" applyNumberFormat="1" applyFont="1" applyBorder="1" applyAlignment="1" applyProtection="1">
      <alignment horizontal="center" vertical="center"/>
      <protection locked="0"/>
    </xf>
    <xf numFmtId="0" fontId="13" fillId="0" borderId="0" xfId="0" applyFont="1" applyAlignment="1">
      <alignment horizontal="left" wrapText="1"/>
    </xf>
    <xf numFmtId="0" fontId="13" fillId="0" borderId="0" xfId="0" applyFont="1" applyAlignment="1">
      <alignment horizontal="left" vertical="top"/>
    </xf>
    <xf numFmtId="31" fontId="5" fillId="0" borderId="0" xfId="0" applyNumberFormat="1" applyFont="1" applyAlignment="1" applyProtection="1">
      <alignment horizontal="center" vertical="center" shrinkToFit="1"/>
      <protection locked="0"/>
    </xf>
    <xf numFmtId="0" fontId="5" fillId="4" borderId="0" xfId="0" applyFont="1" applyFill="1" applyAlignment="1">
      <alignment horizontal="center" vertical="center"/>
    </xf>
    <xf numFmtId="0" fontId="5" fillId="0" borderId="7"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11" fillId="0" borderId="0" xfId="0" applyFont="1" applyAlignment="1">
      <alignment horizontal="left" vertical="center"/>
    </xf>
    <xf numFmtId="0" fontId="6" fillId="10" borderId="7" xfId="0" applyFont="1" applyFill="1" applyBorder="1" applyAlignment="1" applyProtection="1">
      <alignment horizontal="left" vertical="top" wrapText="1"/>
      <protection locked="0"/>
    </xf>
    <xf numFmtId="0" fontId="6" fillId="10" borderId="9" xfId="0" applyFont="1" applyFill="1" applyBorder="1" applyAlignment="1" applyProtection="1">
      <alignment horizontal="left" vertical="top" wrapText="1"/>
      <protection locked="0"/>
    </xf>
    <xf numFmtId="0" fontId="6" fillId="10" borderId="8" xfId="0" applyFont="1" applyFill="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0" xfId="0" applyFont="1" applyAlignment="1">
      <alignment horizontal="center" vertical="center"/>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5" fillId="4" borderId="3" xfId="0" applyFont="1" applyFill="1" applyBorder="1" applyAlignment="1">
      <alignment horizontal="center" vertical="center"/>
    </xf>
    <xf numFmtId="0" fontId="5" fillId="4" borderId="11"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6" xfId="0" applyFont="1" applyFill="1" applyBorder="1" applyAlignment="1">
      <alignment horizontal="center" vertical="center"/>
    </xf>
    <xf numFmtId="0" fontId="7" fillId="5" borderId="7" xfId="0" applyFont="1" applyFill="1" applyBorder="1" applyAlignment="1">
      <alignment horizontal="center" vertical="center"/>
    </xf>
    <xf numFmtId="0" fontId="7" fillId="5" borderId="8" xfId="0" applyFont="1" applyFill="1" applyBorder="1" applyAlignment="1">
      <alignment horizontal="center" vertical="center"/>
    </xf>
    <xf numFmtId="0" fontId="7" fillId="0" borderId="7" xfId="0" applyFont="1" applyBorder="1" applyAlignment="1" applyProtection="1">
      <alignment horizontal="center" vertical="center" shrinkToFit="1"/>
      <protection locked="0"/>
    </xf>
    <xf numFmtId="0" fontId="7" fillId="0" borderId="9" xfId="0" applyFont="1" applyBorder="1" applyAlignment="1" applyProtection="1">
      <alignment horizontal="center" vertical="center" shrinkToFit="1"/>
      <protection locked="0"/>
    </xf>
    <xf numFmtId="0" fontId="7" fillId="0" borderId="8" xfId="0" applyFont="1" applyBorder="1" applyAlignment="1" applyProtection="1">
      <alignment horizontal="center" vertical="center" shrinkToFit="1"/>
      <protection locked="0"/>
    </xf>
    <xf numFmtId="0" fontId="7" fillId="0" borderId="2" xfId="0" applyFont="1" applyBorder="1" applyAlignment="1" applyProtection="1">
      <alignment horizontal="center" vertical="center"/>
      <protection locked="0"/>
    </xf>
    <xf numFmtId="176" fontId="7" fillId="0" borderId="2" xfId="0" applyNumberFormat="1" applyFont="1" applyBorder="1" applyAlignment="1" applyProtection="1">
      <alignment horizontal="center" vertical="center"/>
      <protection locked="0"/>
    </xf>
    <xf numFmtId="0" fontId="3" fillId="6" borderId="13" xfId="0" applyFont="1" applyFill="1" applyBorder="1" applyAlignment="1">
      <alignment horizontal="center" vertical="center"/>
    </xf>
    <xf numFmtId="0" fontId="3" fillId="6" borderId="14" xfId="0" applyFont="1" applyFill="1" applyBorder="1" applyAlignment="1">
      <alignment horizontal="center" vertical="center"/>
    </xf>
    <xf numFmtId="0" fontId="5" fillId="6" borderId="3" xfId="0" applyFont="1" applyFill="1" applyBorder="1" applyAlignment="1">
      <alignment horizontal="center" vertical="center"/>
    </xf>
    <xf numFmtId="0" fontId="5" fillId="6" borderId="11" xfId="0" applyFont="1" applyFill="1" applyBorder="1" applyAlignment="1">
      <alignment horizontal="center" vertical="center"/>
    </xf>
    <xf numFmtId="0" fontId="5" fillId="6" borderId="4" xfId="0" applyFont="1" applyFill="1" applyBorder="1" applyAlignment="1">
      <alignment horizontal="center" vertical="center"/>
    </xf>
    <xf numFmtId="0" fontId="5" fillId="6" borderId="5" xfId="0" applyFont="1" applyFill="1" applyBorder="1" applyAlignment="1">
      <alignment horizontal="center" vertical="center"/>
    </xf>
    <xf numFmtId="0" fontId="5" fillId="6" borderId="1" xfId="0" applyFont="1" applyFill="1" applyBorder="1" applyAlignment="1">
      <alignment horizontal="center" vertical="center"/>
    </xf>
    <xf numFmtId="0" fontId="5" fillId="6" borderId="6" xfId="0" applyFont="1" applyFill="1" applyBorder="1" applyAlignment="1">
      <alignment horizontal="center" vertical="center"/>
    </xf>
    <xf numFmtId="0" fontId="7" fillId="5" borderId="2" xfId="0" applyFont="1" applyFill="1" applyBorder="1" applyAlignment="1">
      <alignment horizontal="left" vertical="center"/>
    </xf>
    <xf numFmtId="0" fontId="5" fillId="6" borderId="9" xfId="0" applyFont="1" applyFill="1" applyBorder="1" applyAlignment="1">
      <alignment horizontal="center" vertical="center"/>
    </xf>
    <xf numFmtId="0" fontId="5" fillId="6" borderId="8" xfId="0" applyFont="1" applyFill="1" applyBorder="1" applyAlignment="1">
      <alignment horizontal="center" vertical="center"/>
    </xf>
    <xf numFmtId="0" fontId="10" fillId="6" borderId="2" xfId="0" applyFont="1" applyFill="1" applyBorder="1" applyAlignment="1">
      <alignment horizontal="center" vertical="center"/>
    </xf>
    <xf numFmtId="0" fontId="7" fillId="5" borderId="2" xfId="0" applyFont="1" applyFill="1" applyBorder="1" applyAlignment="1">
      <alignment horizontal="center" vertical="center"/>
    </xf>
    <xf numFmtId="0" fontId="7" fillId="5" borderId="2" xfId="0" applyFont="1" applyFill="1" applyBorder="1" applyAlignment="1">
      <alignment horizontal="center" vertical="center" shrinkToFit="1"/>
    </xf>
    <xf numFmtId="0" fontId="5" fillId="6" borderId="3" xfId="0" applyFont="1" applyFill="1" applyBorder="1" applyAlignment="1">
      <alignment horizontal="center" vertical="center" wrapText="1"/>
    </xf>
    <xf numFmtId="176" fontId="7" fillId="5" borderId="2" xfId="0" applyNumberFormat="1" applyFont="1" applyFill="1" applyBorder="1" applyAlignment="1">
      <alignment horizontal="center" vertical="center"/>
    </xf>
    <xf numFmtId="0" fontId="0" fillId="4" borderId="2" xfId="0" applyFill="1" applyBorder="1" applyAlignment="1">
      <alignment horizontal="center" vertical="center" wrapText="1"/>
    </xf>
    <xf numFmtId="0" fontId="3" fillId="4" borderId="13" xfId="0" applyFont="1" applyFill="1" applyBorder="1" applyAlignment="1">
      <alignment horizontal="center" vertical="center"/>
    </xf>
    <xf numFmtId="0" fontId="3" fillId="4" borderId="14" xfId="0" applyFont="1" applyFill="1" applyBorder="1" applyAlignment="1">
      <alignment horizontal="center" vertical="center"/>
    </xf>
    <xf numFmtId="0" fontId="5" fillId="4" borderId="3" xfId="0" applyFont="1" applyFill="1" applyBorder="1" applyAlignment="1">
      <alignment horizontal="center" vertical="center" wrapText="1"/>
    </xf>
    <xf numFmtId="49" fontId="7" fillId="5" borderId="7" xfId="0" applyNumberFormat="1" applyFont="1" applyFill="1" applyBorder="1" applyAlignment="1">
      <alignment horizontal="center" vertical="center"/>
    </xf>
    <xf numFmtId="49" fontId="7" fillId="5" borderId="8" xfId="0" applyNumberFormat="1" applyFont="1" applyFill="1" applyBorder="1" applyAlignment="1">
      <alignment horizontal="center" vertical="center"/>
    </xf>
    <xf numFmtId="0" fontId="7" fillId="5" borderId="9" xfId="0" applyFont="1" applyFill="1" applyBorder="1" applyAlignment="1">
      <alignment horizontal="center" vertical="center"/>
    </xf>
    <xf numFmtId="176" fontId="7" fillId="5" borderId="7" xfId="0" applyNumberFormat="1" applyFont="1" applyFill="1" applyBorder="1" applyAlignment="1">
      <alignment horizontal="center" vertical="center"/>
    </xf>
    <xf numFmtId="176" fontId="7" fillId="5" borderId="8" xfId="0" applyNumberFormat="1" applyFont="1" applyFill="1" applyBorder="1" applyAlignment="1">
      <alignment horizontal="center" vertical="center"/>
    </xf>
    <xf numFmtId="0" fontId="7" fillId="5" borderId="7" xfId="0" applyFont="1" applyFill="1" applyBorder="1" applyAlignment="1">
      <alignment horizontal="center" vertical="center" shrinkToFit="1"/>
    </xf>
    <xf numFmtId="0" fontId="7" fillId="5" borderId="9" xfId="0" applyFont="1" applyFill="1" applyBorder="1" applyAlignment="1">
      <alignment horizontal="center" vertical="center" shrinkToFit="1"/>
    </xf>
    <xf numFmtId="0" fontId="7" fillId="5" borderId="8" xfId="0" applyFont="1" applyFill="1" applyBorder="1" applyAlignment="1">
      <alignment horizontal="center" vertical="center" shrinkToFit="1"/>
    </xf>
    <xf numFmtId="0" fontId="5" fillId="4" borderId="9" xfId="0" applyFont="1" applyFill="1" applyBorder="1" applyAlignment="1">
      <alignment horizontal="center" vertical="center"/>
    </xf>
    <xf numFmtId="0" fontId="5" fillId="4" borderId="8" xfId="0" applyFont="1" applyFill="1" applyBorder="1" applyAlignment="1">
      <alignment horizontal="center" vertical="center"/>
    </xf>
    <xf numFmtId="0" fontId="10" fillId="4" borderId="2" xfId="0" applyFont="1" applyFill="1" applyBorder="1" applyAlignment="1">
      <alignment horizontal="center" vertical="center"/>
    </xf>
    <xf numFmtId="0" fontId="7" fillId="0" borderId="2" xfId="0" applyFont="1" applyBorder="1" applyAlignment="1" applyProtection="1">
      <alignment horizontal="left" vertical="center"/>
      <protection locked="0"/>
    </xf>
    <xf numFmtId="0" fontId="7" fillId="5" borderId="7" xfId="0" applyFont="1" applyFill="1" applyBorder="1" applyAlignment="1">
      <alignment vertical="center" shrinkToFit="1"/>
    </xf>
    <xf numFmtId="0" fontId="7" fillId="5" borderId="9" xfId="0" applyFont="1" applyFill="1" applyBorder="1" applyAlignment="1">
      <alignment vertical="center" shrinkToFit="1"/>
    </xf>
    <xf numFmtId="0" fontId="7" fillId="5" borderId="8" xfId="0" applyFont="1" applyFill="1" applyBorder="1" applyAlignment="1">
      <alignment vertical="center" shrinkToFit="1"/>
    </xf>
    <xf numFmtId="0" fontId="0" fillId="6" borderId="2" xfId="0" applyFill="1" applyBorder="1" applyAlignment="1">
      <alignment horizontal="center" vertical="center" wrapText="1"/>
    </xf>
    <xf numFmtId="49" fontId="7" fillId="0" borderId="7" xfId="0" applyNumberFormat="1" applyFont="1" applyBorder="1" applyAlignment="1" applyProtection="1">
      <alignment horizontal="center" vertical="center"/>
      <protection locked="0"/>
    </xf>
    <xf numFmtId="49" fontId="7" fillId="0" borderId="8" xfId="0" applyNumberFormat="1"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176" fontId="7" fillId="0" borderId="7" xfId="0" applyNumberFormat="1" applyFont="1" applyBorder="1" applyAlignment="1" applyProtection="1">
      <alignment horizontal="center" vertical="center"/>
      <protection locked="0"/>
    </xf>
    <xf numFmtId="176" fontId="7" fillId="0" borderId="8" xfId="0" applyNumberFormat="1" applyFont="1" applyBorder="1" applyAlignment="1" applyProtection="1">
      <alignment horizontal="center" vertical="center"/>
      <protection locked="0"/>
    </xf>
    <xf numFmtId="49" fontId="7" fillId="5" borderId="2" xfId="0" applyNumberFormat="1" applyFont="1" applyFill="1" applyBorder="1" applyAlignment="1">
      <alignment horizontal="center" vertical="center"/>
    </xf>
    <xf numFmtId="0" fontId="5" fillId="0" borderId="1" xfId="0" applyFont="1" applyBorder="1" applyAlignment="1">
      <alignment horizontal="left" vertical="center" wrapText="1"/>
    </xf>
    <xf numFmtId="0" fontId="5" fillId="0" borderId="0" xfId="0" applyFont="1" applyAlignment="1">
      <alignment horizontal="left" vertical="center" wrapText="1"/>
    </xf>
    <xf numFmtId="0" fontId="5" fillId="0" borderId="0" xfId="0" applyFont="1" applyAlignment="1">
      <alignment horizontal="right" vertical="center"/>
    </xf>
    <xf numFmtId="0" fontId="5" fillId="0" borderId="0" xfId="0" applyFont="1" applyAlignment="1">
      <alignment horizontal="right" vertical="center" shrinkToFit="1"/>
    </xf>
    <xf numFmtId="0" fontId="5" fillId="0" borderId="10" xfId="0" applyFont="1" applyBorder="1" applyAlignment="1">
      <alignment horizontal="right" vertical="center" shrinkToFit="1"/>
    </xf>
    <xf numFmtId="0" fontId="27" fillId="0" borderId="0" xfId="0" applyFont="1" applyAlignment="1" applyProtection="1">
      <alignment horizontal="center" vertical="center"/>
      <protection locked="0"/>
    </xf>
    <xf numFmtId="0" fontId="27" fillId="0" borderId="10" xfId="0" applyFont="1" applyBorder="1" applyAlignment="1" applyProtection="1">
      <alignment horizontal="center" vertical="center"/>
      <protection locked="0"/>
    </xf>
    <xf numFmtId="0" fontId="27" fillId="0" borderId="1" xfId="0" applyFont="1" applyBorder="1" applyAlignment="1" applyProtection="1">
      <alignment horizontal="center" vertical="center"/>
      <protection locked="0"/>
    </xf>
    <xf numFmtId="0" fontId="27" fillId="0" borderId="6" xfId="0" applyFont="1" applyBorder="1" applyAlignment="1" applyProtection="1">
      <alignment horizontal="center" vertical="center"/>
      <protection locked="0"/>
    </xf>
    <xf numFmtId="0" fontId="28" fillId="0" borderId="1" xfId="0" applyFont="1" applyBorder="1" applyAlignment="1" applyProtection="1">
      <alignment horizontal="right" vertical="center"/>
      <protection locked="0"/>
    </xf>
    <xf numFmtId="0" fontId="5" fillId="0" borderId="0" xfId="0" applyFont="1" applyAlignment="1">
      <alignment horizontal="left" vertical="center"/>
    </xf>
    <xf numFmtId="0" fontId="5" fillId="0" borderId="0" xfId="0" applyFont="1" applyAlignment="1">
      <alignment horizontal="center" vertical="center"/>
    </xf>
    <xf numFmtId="0" fontId="11" fillId="0" borderId="0" xfId="0" applyFont="1" applyAlignment="1">
      <alignment horizontal="left"/>
    </xf>
    <xf numFmtId="0" fontId="5" fillId="2" borderId="0" xfId="0" applyFont="1" applyFill="1" applyAlignment="1">
      <alignment horizontal="left" vertical="center"/>
    </xf>
    <xf numFmtId="178" fontId="6" fillId="0" borderId="7" xfId="0" applyNumberFormat="1" applyFont="1" applyBorder="1" applyAlignment="1">
      <alignment horizontal="center" vertical="center"/>
    </xf>
    <xf numFmtId="178" fontId="6" fillId="0" borderId="8" xfId="0" applyNumberFormat="1" applyFont="1" applyBorder="1" applyAlignment="1">
      <alignment horizontal="center" vertical="center"/>
    </xf>
    <xf numFmtId="0" fontId="5" fillId="2" borderId="0" xfId="0" applyFont="1" applyFill="1" applyAlignment="1">
      <alignment horizontal="left" vertical="center" wrapText="1"/>
    </xf>
    <xf numFmtId="0" fontId="5" fillId="0" borderId="0" xfId="0" applyFont="1" applyAlignment="1">
      <alignment horizontal="left" vertical="center" shrinkToFit="1"/>
    </xf>
  </cellXfs>
  <cellStyles count="3">
    <cellStyle name="ハイパーリンク" xfId="2" builtinId="8"/>
    <cellStyle name="標準" xfId="0" builtinId="0"/>
    <cellStyle name="標準 4" xfId="1" xr:uid="{AE52CA52-4834-4FC6-A810-A27676AF0DBC}"/>
  </cellStyles>
  <dxfs count="1">
    <dxf>
      <font>
        <color rgb="FF9C0006"/>
      </font>
      <fill>
        <patternFill>
          <bgColor rgb="FFFFC7CE"/>
        </patternFill>
      </fill>
    </dxf>
  </dxfs>
  <tableStyles count="0" defaultTableStyle="TableStyleMedium2" defaultPivotStyle="PivotStyleLight16"/>
  <colors>
    <mruColors>
      <color rgb="FFFFCCCC"/>
      <color rgb="FFFFCCFF"/>
      <color rgb="FFFF99FF"/>
      <color rgb="FFFFFF99"/>
      <color rgb="FFFFFF66"/>
      <color rgb="FF33CC33"/>
      <color rgb="FF99FFCC"/>
      <color rgb="FF66FF99"/>
      <color rgb="FF3399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CheckBox" fmlaLink="#REF!" lockText="1"/>
</file>

<file path=xl/ctrlProps/ctrlProp11.xml><?xml version="1.0" encoding="utf-8"?>
<formControlPr xmlns="http://schemas.microsoft.com/office/spreadsheetml/2009/9/main" objectType="CheckBox" fmlaLink="#REF!" lockText="1"/>
</file>

<file path=xl/ctrlProps/ctrlProp12.xml><?xml version="1.0" encoding="utf-8"?>
<formControlPr xmlns="http://schemas.microsoft.com/office/spreadsheetml/2009/9/main" objectType="CheckBox" fmlaLink="#REF!" lockText="1"/>
</file>

<file path=xl/ctrlProps/ctrlProp13.xml><?xml version="1.0" encoding="utf-8"?>
<formControlPr xmlns="http://schemas.microsoft.com/office/spreadsheetml/2009/9/main" objectType="Radio" firstButton="1" fmlaLink="#REF!" lockText="1"/>
</file>

<file path=xl/ctrlProps/ctrlProp14.xml><?xml version="1.0" encoding="utf-8"?>
<formControlPr xmlns="http://schemas.microsoft.com/office/spreadsheetml/2009/9/main" objectType="Radio" lockText="1"/>
</file>

<file path=xl/ctrlProps/ctrlProp15.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Radio" firstButton="1" lockText="1"/>
</file>

<file path=xl/ctrlProps/ctrlProp6.xml><?xml version="1.0" encoding="utf-8"?>
<formControlPr xmlns="http://schemas.microsoft.com/office/spreadsheetml/2009/9/main" objectType="Radio" lockText="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CheckBox" fmlaLink="#REF!" lockText="1"/>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2</xdr:col>
      <xdr:colOff>47625</xdr:colOff>
      <xdr:row>7</xdr:row>
      <xdr:rowOff>100965</xdr:rowOff>
    </xdr:from>
    <xdr:to>
      <xdr:col>2</xdr:col>
      <xdr:colOff>561975</xdr:colOff>
      <xdr:row>8</xdr:row>
      <xdr:rowOff>148590</xdr:rowOff>
    </xdr:to>
    <xdr:sp macro="" textlink="">
      <xdr:nvSpPr>
        <xdr:cNvPr id="3" name="下矢印 2">
          <a:extLst>
            <a:ext uri="{FF2B5EF4-FFF2-40B4-BE49-F238E27FC236}">
              <a16:creationId xmlns:a16="http://schemas.microsoft.com/office/drawing/2014/main" id="{00000000-0008-0000-0000-000003000000}"/>
            </a:ext>
          </a:extLst>
        </xdr:cNvPr>
        <xdr:cNvSpPr/>
      </xdr:nvSpPr>
      <xdr:spPr>
        <a:xfrm>
          <a:off x="1414743" y="1479289"/>
          <a:ext cx="514350" cy="226919"/>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11</xdr:col>
          <xdr:colOff>174171</xdr:colOff>
          <xdr:row>20</xdr:row>
          <xdr:rowOff>0</xdr:rowOff>
        </xdr:from>
        <xdr:to>
          <xdr:col>13</xdr:col>
          <xdr:colOff>266700</xdr:colOff>
          <xdr:row>23</xdr:row>
          <xdr:rowOff>97971</xdr:rowOff>
        </xdr:to>
        <xdr:sp macro="" textlink="">
          <xdr:nvSpPr>
            <xdr:cNvPr id="3073" name="Group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45720" tIns="32004" rIns="0" bIns="0" anchor="t" upright="1"/>
            <a:lstStyle/>
            <a:p>
              <a:pPr algn="l" rtl="0">
                <a:defRPr sz="1000"/>
              </a:pPr>
              <a:r>
                <a:rPr lang="ja-JP" altLang="en-US" sz="900" b="0" i="0" u="none" strike="noStrike" baseline="0">
                  <a:solidFill>
                    <a:srgbClr val="000000"/>
                  </a:solidFill>
                  <a:latin typeface="Meiryo UI"/>
                  <a:ea typeface="Meiryo UI"/>
                </a:rPr>
                <a:t>グループ 18</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7</xdr:col>
          <xdr:colOff>0</xdr:colOff>
          <xdr:row>1</xdr:row>
          <xdr:rowOff>190500</xdr:rowOff>
        </xdr:to>
        <xdr:sp macro="" textlink="">
          <xdr:nvSpPr>
            <xdr:cNvPr id="1037" name="見積り"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45720" tIns="32004" rIns="0" bIns="0" anchor="t" upright="1"/>
            <a:lstStyle/>
            <a:p>
              <a:pPr algn="l" rtl="0">
                <a:defRPr sz="1000"/>
              </a:pPr>
              <a:r>
                <a:rPr lang="ja-JP" altLang="en-US" sz="900" b="0" i="0" u="none" strike="noStrike" baseline="0">
                  <a:solidFill>
                    <a:srgbClr val="000000"/>
                  </a:solidFill>
                  <a:latin typeface="Meiryo UI"/>
                  <a:ea typeface="Meiryo UI"/>
                </a:rPr>
                <a:t>グループ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7</xdr:row>
          <xdr:rowOff>157843</xdr:rowOff>
        </xdr:from>
        <xdr:to>
          <xdr:col>3</xdr:col>
          <xdr:colOff>70757</xdr:colOff>
          <xdr:row>13</xdr:row>
          <xdr:rowOff>326571</xdr:rowOff>
        </xdr:to>
        <xdr:sp macro="" textlink="">
          <xdr:nvSpPr>
            <xdr:cNvPr id="1038" name="抗体/抗体以外"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45720" tIns="32004" rIns="0" bIns="0" anchor="t" upright="1"/>
            <a:lstStyle/>
            <a:p>
              <a:pPr algn="l" rtl="0">
                <a:defRPr sz="1000"/>
              </a:pPr>
              <a:r>
                <a:rPr lang="ja-JP" altLang="en-US" sz="900" b="0" i="0" u="none" strike="noStrike" baseline="0">
                  <a:solidFill>
                    <a:srgbClr val="000000"/>
                  </a:solidFill>
                  <a:latin typeface="Meiryo UI"/>
                  <a:ea typeface="Meiryo UI"/>
                </a:rPr>
                <a:t>グループ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174171</xdr:colOff>
          <xdr:row>10</xdr:row>
          <xdr:rowOff>0</xdr:rowOff>
        </xdr:from>
        <xdr:to>
          <xdr:col>16</xdr:col>
          <xdr:colOff>97971</xdr:colOff>
          <xdr:row>13</xdr:row>
          <xdr:rowOff>576943</xdr:rowOff>
        </xdr:to>
        <xdr:sp macro="" textlink="">
          <xdr:nvSpPr>
            <xdr:cNvPr id="1042" name="Group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45720" tIns="32004" rIns="0" bIns="0" anchor="t" upright="1"/>
            <a:lstStyle/>
            <a:p>
              <a:pPr algn="l" rtl="0">
                <a:defRPr sz="1000"/>
              </a:pPr>
              <a:r>
                <a:rPr lang="ja-JP" altLang="en-US" sz="900" b="0" i="0" u="none" strike="noStrike" baseline="0">
                  <a:solidFill>
                    <a:srgbClr val="000000"/>
                  </a:solidFill>
                  <a:latin typeface="Meiryo UI"/>
                  <a:ea typeface="Meiryo UI"/>
                </a:rPr>
                <a:t>グループ 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9</xdr:row>
          <xdr:rowOff>43543</xdr:rowOff>
        </xdr:from>
        <xdr:to>
          <xdr:col>6</xdr:col>
          <xdr:colOff>146957</xdr:colOff>
          <xdr:row>9</xdr:row>
          <xdr:rowOff>288471</xdr:rowOff>
        </xdr:to>
        <xdr:sp macro="" textlink="">
          <xdr:nvSpPr>
            <xdr:cNvPr id="1043" name="Option Button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9</xdr:row>
          <xdr:rowOff>43543</xdr:rowOff>
        </xdr:from>
        <xdr:to>
          <xdr:col>14</xdr:col>
          <xdr:colOff>146957</xdr:colOff>
          <xdr:row>9</xdr:row>
          <xdr:rowOff>288471</xdr:rowOff>
        </xdr:to>
        <xdr:sp macro="" textlink="">
          <xdr:nvSpPr>
            <xdr:cNvPr id="1044" name="Option Button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23</xdr:col>
          <xdr:colOff>32657</xdr:colOff>
          <xdr:row>44</xdr:row>
          <xdr:rowOff>337457</xdr:rowOff>
        </xdr:from>
        <xdr:to>
          <xdr:col>24</xdr:col>
          <xdr:colOff>70757</xdr:colOff>
          <xdr:row>47</xdr:row>
          <xdr:rowOff>136071</xdr:rowOff>
        </xdr:to>
        <xdr:sp macro="" textlink="">
          <xdr:nvSpPr>
            <xdr:cNvPr id="4103" name="Group Box 7" hidden="1">
              <a:extLst>
                <a:ext uri="{63B3BB69-23CF-44E3-9099-C40C66FF867C}">
                  <a14:compatExt spid="_x0000_s4103"/>
                </a:ext>
                <a:ext uri="{FF2B5EF4-FFF2-40B4-BE49-F238E27FC236}">
                  <a16:creationId xmlns:a16="http://schemas.microsoft.com/office/drawing/2014/main" id="{00000000-0008-0000-0200-000007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45720" tIns="32004" rIns="0" bIns="0" anchor="t" upright="1"/>
            <a:lstStyle/>
            <a:p>
              <a:pPr algn="l" rtl="0">
                <a:defRPr sz="1000"/>
              </a:pPr>
              <a:r>
                <a:rPr lang="ja-JP" altLang="en-US" sz="900" b="0" i="0" u="none" strike="noStrike" baseline="0">
                  <a:solidFill>
                    <a:srgbClr val="000000"/>
                  </a:solidFill>
                  <a:latin typeface="Meiryo UI"/>
                  <a:ea typeface="Meiryo UI"/>
                </a:rPr>
                <a:t>グループ 7</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48</xdr:col>
          <xdr:colOff>32657</xdr:colOff>
          <xdr:row>46</xdr:row>
          <xdr:rowOff>0</xdr:rowOff>
        </xdr:from>
        <xdr:to>
          <xdr:col>49</xdr:col>
          <xdr:colOff>70757</xdr:colOff>
          <xdr:row>48</xdr:row>
          <xdr:rowOff>97971</xdr:rowOff>
        </xdr:to>
        <xdr:sp macro="" textlink="">
          <xdr:nvSpPr>
            <xdr:cNvPr id="8199" name="Group Box 7" hidden="1">
              <a:extLst>
                <a:ext uri="{63B3BB69-23CF-44E3-9099-C40C66FF867C}">
                  <a14:compatExt spid="_x0000_s8199"/>
                </a:ext>
                <a:ext uri="{FF2B5EF4-FFF2-40B4-BE49-F238E27FC236}">
                  <a16:creationId xmlns:a16="http://schemas.microsoft.com/office/drawing/2014/main" id="{00000000-0008-0000-0500-000007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45720" tIns="32004" rIns="0" bIns="0" anchor="t" upright="1"/>
            <a:lstStyle/>
            <a:p>
              <a:pPr algn="l" rtl="0">
                <a:defRPr sz="1000"/>
              </a:pPr>
              <a:r>
                <a:rPr lang="ja-JP" altLang="en-US" sz="900" b="0" i="0" u="none" strike="noStrike" baseline="0">
                  <a:solidFill>
                    <a:srgbClr val="000000"/>
                  </a:solidFill>
                  <a:latin typeface="Meiryo UI"/>
                  <a:ea typeface="Meiryo UI"/>
                </a:rPr>
                <a:t>グループ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5443</xdr:colOff>
          <xdr:row>19</xdr:row>
          <xdr:rowOff>21771</xdr:rowOff>
        </xdr:from>
        <xdr:to>
          <xdr:col>77</xdr:col>
          <xdr:colOff>97971</xdr:colOff>
          <xdr:row>20</xdr:row>
          <xdr:rowOff>70757</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5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5443</xdr:colOff>
          <xdr:row>21</xdr:row>
          <xdr:rowOff>0</xdr:rowOff>
        </xdr:from>
        <xdr:to>
          <xdr:col>77</xdr:col>
          <xdr:colOff>97971</xdr:colOff>
          <xdr:row>22</xdr:row>
          <xdr:rowOff>43543</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5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5443</xdr:colOff>
          <xdr:row>21</xdr:row>
          <xdr:rowOff>0</xdr:rowOff>
        </xdr:from>
        <xdr:to>
          <xdr:col>77</xdr:col>
          <xdr:colOff>97971</xdr:colOff>
          <xdr:row>22</xdr:row>
          <xdr:rowOff>43543</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5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5443</xdr:colOff>
          <xdr:row>21</xdr:row>
          <xdr:rowOff>81643</xdr:rowOff>
        </xdr:from>
        <xdr:to>
          <xdr:col>77</xdr:col>
          <xdr:colOff>97971</xdr:colOff>
          <xdr:row>22</xdr:row>
          <xdr:rowOff>136071</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5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5443</xdr:colOff>
          <xdr:row>19</xdr:row>
          <xdr:rowOff>375557</xdr:rowOff>
        </xdr:from>
        <xdr:to>
          <xdr:col>77</xdr:col>
          <xdr:colOff>212271</xdr:colOff>
          <xdr:row>21</xdr:row>
          <xdr:rowOff>38100</xdr:rowOff>
        </xdr:to>
        <xdr:sp macro="" textlink="">
          <xdr:nvSpPr>
            <xdr:cNvPr id="8204" name="Option Button 12" hidden="1">
              <a:extLst>
                <a:ext uri="{63B3BB69-23CF-44E3-9099-C40C66FF867C}">
                  <a14:compatExt spid="_x0000_s8204"/>
                </a:ext>
                <a:ext uri="{FF2B5EF4-FFF2-40B4-BE49-F238E27FC236}">
                  <a16:creationId xmlns:a16="http://schemas.microsoft.com/office/drawing/2014/main" id="{00000000-0008-0000-05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5443</xdr:colOff>
          <xdr:row>21</xdr:row>
          <xdr:rowOff>0</xdr:rowOff>
        </xdr:from>
        <xdr:to>
          <xdr:col>77</xdr:col>
          <xdr:colOff>212271</xdr:colOff>
          <xdr:row>21</xdr:row>
          <xdr:rowOff>185057</xdr:rowOff>
        </xdr:to>
        <xdr:sp macro="" textlink="">
          <xdr:nvSpPr>
            <xdr:cNvPr id="8205" name="Option Button 13" hidden="1">
              <a:extLst>
                <a:ext uri="{63B3BB69-23CF-44E3-9099-C40C66FF867C}">
                  <a14:compatExt spid="_x0000_s8205"/>
                </a:ext>
                <a:ext uri="{FF2B5EF4-FFF2-40B4-BE49-F238E27FC236}">
                  <a16:creationId xmlns:a16="http://schemas.microsoft.com/office/drawing/2014/main" id="{00000000-0008-0000-05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32657</xdr:colOff>
          <xdr:row>19</xdr:row>
          <xdr:rowOff>337457</xdr:rowOff>
        </xdr:from>
        <xdr:to>
          <xdr:col>76</xdr:col>
          <xdr:colOff>70757</xdr:colOff>
          <xdr:row>23</xdr:row>
          <xdr:rowOff>0</xdr:rowOff>
        </xdr:to>
        <xdr:sp macro="" textlink="">
          <xdr:nvSpPr>
            <xdr:cNvPr id="8206" name="Group Box 14" hidden="1">
              <a:extLst>
                <a:ext uri="{63B3BB69-23CF-44E3-9099-C40C66FF867C}">
                  <a14:compatExt spid="_x0000_s8206"/>
                </a:ext>
                <a:ext uri="{FF2B5EF4-FFF2-40B4-BE49-F238E27FC236}">
                  <a16:creationId xmlns:a16="http://schemas.microsoft.com/office/drawing/2014/main" id="{00000000-0008-0000-0500-00000E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45720" tIns="32004" rIns="0" bIns="0" anchor="t" upright="1"/>
            <a:lstStyle/>
            <a:p>
              <a:pPr algn="l" rtl="0">
                <a:defRPr sz="1000"/>
              </a:pPr>
              <a:r>
                <a:rPr lang="ja-JP" altLang="en-US" sz="900" b="0" i="0" u="none" strike="noStrike" baseline="0">
                  <a:solidFill>
                    <a:srgbClr val="000000"/>
                  </a:solidFill>
                  <a:latin typeface="Meiryo UI"/>
                  <a:ea typeface="Meiryo UI"/>
                </a:rPr>
                <a:t>グループ 7</a:t>
              </a:r>
            </a:p>
          </xdr:txBody>
        </xdr:sp>
        <xdr:clientData/>
      </xdr:twoCellAnchor>
    </mc:Choice>
    <mc:Fallback/>
  </mc:AlternateContent>
</xdr:wsDr>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インテグラル">
  <a:themeElements>
    <a:clrScheme name="インテグラル">
      <a:dk1>
        <a:sysClr val="windowText" lastClr="000000"/>
      </a:dk1>
      <a:lt1>
        <a:sysClr val="window" lastClr="FFFFFF"/>
      </a:lt1>
      <a:dk2>
        <a:srgbClr val="335B74"/>
      </a:dk2>
      <a:lt2>
        <a:srgbClr val="DFE3E5"/>
      </a:lt2>
      <a:accent1>
        <a:srgbClr val="1CADE4"/>
      </a:accent1>
      <a:accent2>
        <a:srgbClr val="2683C6"/>
      </a:accent2>
      <a:accent3>
        <a:srgbClr val="27CED7"/>
      </a:accent3>
      <a:accent4>
        <a:srgbClr val="42BA97"/>
      </a:accent4>
      <a:accent5>
        <a:srgbClr val="3E8853"/>
      </a:accent5>
      <a:accent6>
        <a:srgbClr val="62A39F"/>
      </a:accent6>
      <a:hlink>
        <a:srgbClr val="6B9F25"/>
      </a:hlink>
      <a:folHlink>
        <a:srgbClr val="B26B02"/>
      </a:folHlink>
    </a:clrScheme>
    <a:fontScheme name="Tw Cen MT">
      <a:majorFont>
        <a:latin typeface="Tw Cen MT" panose="020B0602020104020603"/>
        <a:ea typeface=""/>
        <a:cs typeface=""/>
        <a:font script="Grek" typeface="Calibri"/>
        <a:font script="Cyrl" typeface="Calibri"/>
        <a:font script="Jpan" typeface="HGPｺﾞｼｯｸE"/>
        <a:font script="Hang" typeface="HY얕은샘물M"/>
        <a:font script="Hans" typeface="华文仿宋"/>
        <a:font script="Hant" typeface="微軟正黑體"/>
        <a:font script="Arab" typeface="Arial"/>
        <a:font script="Hebr" typeface="Levenim MT"/>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Tw Cen MT" panose="020B0602020104020603"/>
        <a:ea typeface=""/>
        <a:cs typeface=""/>
        <a:font script="Grek" typeface="Calibri"/>
        <a:font script="Cyrl" typeface="Calibri"/>
        <a:font script="Jpan" typeface="HGPｺﾞｼｯｸE"/>
        <a:font script="Hang" typeface="HY얕은샘물M"/>
        <a:font script="Hans" typeface="华文仿宋"/>
        <a:font script="Hant" typeface="微軟正黑體"/>
        <a:font script="Arab" typeface="Arial"/>
        <a:font script="Hebr" typeface="Levenim MT"/>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インテグラル">
      <a:fillStyleLst>
        <a:solidFill>
          <a:schemeClr val="phClr"/>
        </a:solidFill>
        <a:gradFill rotWithShape="1">
          <a:gsLst>
            <a:gs pos="0">
              <a:schemeClr val="phClr">
                <a:tint val="83000"/>
                <a:satMod val="100000"/>
                <a:lumMod val="100000"/>
              </a:schemeClr>
            </a:gs>
            <a:gs pos="100000">
              <a:schemeClr val="phClr">
                <a:tint val="61000"/>
                <a:satMod val="150000"/>
                <a:lumMod val="100000"/>
              </a:schemeClr>
            </a:gs>
          </a:gsLst>
          <a:path path="circle">
            <a:fillToRect l="100000" t="100000" r="100000" b="100000"/>
          </a:path>
        </a:gradFill>
        <a:gradFill rotWithShape="1">
          <a:gsLst>
            <a:gs pos="0">
              <a:schemeClr val="phClr">
                <a:tint val="100000"/>
                <a:shade val="85000"/>
                <a:satMod val="100000"/>
                <a:lumMod val="100000"/>
              </a:schemeClr>
            </a:gs>
            <a:gs pos="100000">
              <a:schemeClr val="phClr">
                <a:tint val="90000"/>
                <a:shade val="100000"/>
                <a:satMod val="150000"/>
                <a:lumMod val="100000"/>
              </a:schemeClr>
            </a:gs>
          </a:gsLst>
          <a:path path="circle">
            <a:fillToRect l="100000" t="100000" r="100000" b="100000"/>
          </a:path>
        </a:gradFill>
      </a:fillStyleLst>
      <a:lnStyleLst>
        <a:ln w="9525" cap="flat" cmpd="sng" algn="ctr">
          <a:solidFill>
            <a:schemeClr val="phClr"/>
          </a:solidFill>
          <a:prstDash val="solid"/>
        </a:ln>
        <a:ln w="15875"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outerShdw blurRad="50800" dist="12700" dir="5400000" algn="ctr" rotWithShape="0">
              <a:srgbClr val="000000">
                <a:alpha val="50000"/>
              </a:srgbClr>
            </a:outerShdw>
          </a:effectLst>
        </a:effectStyle>
        <a:effectStyle>
          <a:effectLst>
            <a:outerShdw blurRad="76200" dist="25400" dir="5400000" algn="ctr" rotWithShape="0">
              <a:srgbClr val="000000">
                <a:alpha val="60000"/>
              </a:srgbClr>
            </a:outerShdw>
          </a:effectLst>
          <a:scene3d>
            <a:camera prst="orthographicFront">
              <a:rot lat="0" lon="0" rev="0"/>
            </a:camera>
            <a:lightRig rig="flat" dir="t">
              <a:rot lat="0" lon="0" rev="3600000"/>
            </a:lightRig>
          </a:scene3d>
          <a:sp3d contourW="12700" prstMaterial="flat">
            <a:bevelT w="38100" h="44450" prst="angle"/>
            <a:contourClr>
              <a:schemeClr val="phClr">
                <a:shade val="35000"/>
                <a:satMod val="160000"/>
              </a:schemeClr>
            </a:contourClr>
          </a:sp3d>
        </a:effectStyle>
      </a:effectStyleLst>
      <a:bgFillStyleLst>
        <a:solidFill>
          <a:schemeClr val="phClr"/>
        </a:solidFill>
        <a:solidFill>
          <a:schemeClr val="phClr">
            <a:tint val="95000"/>
            <a:shade val="85000"/>
            <a:satMod val="125000"/>
          </a:schemeClr>
        </a:solidFill>
        <a:blipFill rotWithShape="1">
          <a:blip xmlns:r="http://schemas.openxmlformats.org/officeDocument/2006/relationships" r:embed="rId1">
            <a:duotone>
              <a:schemeClr val="phClr">
                <a:tint val="95000"/>
                <a:shade val="74000"/>
                <a:satMod val="230000"/>
              </a:schemeClr>
              <a:schemeClr val="phClr">
                <a:tint val="92000"/>
                <a:shade val="69000"/>
                <a:satMod val="250000"/>
              </a:schemeClr>
            </a:duotone>
          </a:blip>
          <a:tile tx="0" ty="0" sx="40000" sy="40000" flip="none" algn="tl"/>
        </a:blipFill>
      </a:bgFillStyleLst>
    </a:fmtScheme>
  </a:themeElements>
  <a:objectDefaults/>
  <a:extraClrSchemeLst/>
  <a:extLst>
    <a:ext uri="{05A4C25C-085E-4340-85A3-A5531E510DB2}">
      <thm15:themeFamily xmlns:thm15="http://schemas.microsoft.com/office/thememl/2012/main" name="Integral" id="{3577F8C9-A904-41D8-97D2-FD898F53F20E}" vid="{682D6EBE-8D36-4FF2-9DB3-F3D8D7B6715D}"/>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f-cell-f.com/flow/images/clause.pdf"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vmlDrawing" Target="../drawings/vmlDrawing3.v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7.xml"/><Relationship Id="rId4" Type="http://schemas.openxmlformats.org/officeDocument/2006/relationships/vmlDrawing" Target="../drawings/vmlDrawing5.v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8.vml"/><Relationship Id="rId7" Type="http://schemas.openxmlformats.org/officeDocument/2006/relationships/ctrlProp" Target="../ctrlProps/ctrlProp10.xml"/><Relationship Id="rId12" Type="http://schemas.openxmlformats.org/officeDocument/2006/relationships/ctrlProp" Target="../ctrlProps/ctrlProp15.xml"/><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ctrlProp" Target="../ctrlProps/ctrlProp9.xml"/><Relationship Id="rId11" Type="http://schemas.openxmlformats.org/officeDocument/2006/relationships/ctrlProp" Target="../ctrlProps/ctrlProp14.xml"/><Relationship Id="rId5" Type="http://schemas.openxmlformats.org/officeDocument/2006/relationships/ctrlProp" Target="../ctrlProps/ctrlProp8.xml"/><Relationship Id="rId10" Type="http://schemas.openxmlformats.org/officeDocument/2006/relationships/ctrlProp" Target="../ctrlProps/ctrlProp13.xml"/><Relationship Id="rId4" Type="http://schemas.openxmlformats.org/officeDocument/2006/relationships/vmlDrawing" Target="../drawings/vmlDrawing9.vml"/><Relationship Id="rId9" Type="http://schemas.openxmlformats.org/officeDocument/2006/relationships/ctrlProp" Target="../ctrlProps/ctrlProp1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99FF"/>
    <pageSetUpPr fitToPage="1"/>
  </sheetPr>
  <dimension ref="A2:O57"/>
  <sheetViews>
    <sheetView showGridLines="0" tabSelected="1" topLeftCell="A7" zoomScale="85" zoomScaleNormal="85" workbookViewId="0">
      <selection activeCell="B20" sqref="B20:N20"/>
    </sheetView>
  </sheetViews>
  <sheetFormatPr defaultColWidth="9" defaultRowHeight="14.15" x14ac:dyDescent="0.25"/>
  <cols>
    <col min="1" max="2" width="9" style="7"/>
    <col min="3" max="3" width="24.7109375" style="7" bestFit="1" customWidth="1"/>
    <col min="4" max="4" width="9" style="7" customWidth="1"/>
    <col min="5" max="16384" width="9" style="7"/>
  </cols>
  <sheetData>
    <row r="2" spans="2:14" ht="23.6" x14ac:dyDescent="0.25">
      <c r="B2" s="95" t="s">
        <v>86</v>
      </c>
      <c r="C2" s="96"/>
      <c r="D2" s="96"/>
      <c r="E2" s="96"/>
      <c r="F2" s="96"/>
      <c r="G2" s="96"/>
      <c r="H2" s="96"/>
      <c r="I2" s="96"/>
      <c r="J2" s="96"/>
      <c r="K2" s="96"/>
      <c r="L2" s="96"/>
      <c r="M2" s="96"/>
      <c r="N2" s="97"/>
    </row>
    <row r="3" spans="2:14" ht="15" customHeight="1" x14ac:dyDescent="0.25">
      <c r="B3" s="20"/>
      <c r="C3" s="21"/>
      <c r="D3" s="21"/>
      <c r="E3" s="21"/>
      <c r="F3" s="21"/>
      <c r="G3" s="21"/>
      <c r="H3" s="21"/>
      <c r="I3" s="21"/>
      <c r="J3" s="21"/>
      <c r="K3" s="21"/>
      <c r="L3" s="21"/>
      <c r="M3" s="21"/>
      <c r="N3" s="22"/>
    </row>
    <row r="4" spans="2:14" ht="15" customHeight="1" x14ac:dyDescent="0.25">
      <c r="B4" s="23"/>
      <c r="N4" s="24"/>
    </row>
    <row r="5" spans="2:14" ht="15" customHeight="1" x14ac:dyDescent="0.25">
      <c r="B5" s="25" t="s">
        <v>74</v>
      </c>
      <c r="C5" s="7" t="s">
        <v>75</v>
      </c>
      <c r="D5" s="7" t="s">
        <v>152</v>
      </c>
      <c r="N5" s="24"/>
    </row>
    <row r="6" spans="2:14" ht="15" customHeight="1" x14ac:dyDescent="0.25">
      <c r="B6" s="25"/>
      <c r="C6" s="7" t="s">
        <v>153</v>
      </c>
      <c r="D6" s="7" t="s">
        <v>188</v>
      </c>
      <c r="N6" s="24"/>
    </row>
    <row r="7" spans="2:14" ht="15" customHeight="1" x14ac:dyDescent="0.25">
      <c r="B7" s="25"/>
      <c r="C7" s="7" t="s">
        <v>87</v>
      </c>
      <c r="D7" s="7" t="s">
        <v>189</v>
      </c>
      <c r="N7" s="24"/>
    </row>
    <row r="8" spans="2:14" ht="15" customHeight="1" x14ac:dyDescent="0.25">
      <c r="B8" s="25"/>
      <c r="N8" s="24"/>
    </row>
    <row r="9" spans="2:14" ht="15" customHeight="1" x14ac:dyDescent="0.25">
      <c r="B9" s="25"/>
      <c r="N9" s="24"/>
    </row>
    <row r="10" spans="2:14" ht="15" customHeight="1" x14ac:dyDescent="0.25">
      <c r="B10" s="25" t="s">
        <v>76</v>
      </c>
      <c r="C10" s="7" t="s">
        <v>159</v>
      </c>
      <c r="D10" s="98" t="s">
        <v>160</v>
      </c>
      <c r="E10" s="98"/>
      <c r="F10" s="98"/>
      <c r="G10" s="98"/>
      <c r="H10" s="98"/>
      <c r="I10" s="98"/>
      <c r="J10" s="98"/>
      <c r="K10" s="98"/>
      <c r="N10" s="24"/>
    </row>
    <row r="11" spans="2:14" ht="15" customHeight="1" x14ac:dyDescent="0.25">
      <c r="B11" s="23"/>
      <c r="D11" s="69" t="s">
        <v>184</v>
      </c>
      <c r="E11" s="69"/>
      <c r="F11" s="69"/>
      <c r="G11" s="69"/>
      <c r="H11" s="69"/>
      <c r="N11" s="24"/>
    </row>
    <row r="12" spans="2:14" ht="15" customHeight="1" x14ac:dyDescent="0.25">
      <c r="B12" s="23"/>
      <c r="D12" s="99" t="s">
        <v>185</v>
      </c>
      <c r="E12" s="99"/>
      <c r="F12" s="99"/>
      <c r="G12" s="99"/>
      <c r="H12" s="99"/>
      <c r="N12" s="24"/>
    </row>
    <row r="13" spans="2:14" ht="15" customHeight="1" x14ac:dyDescent="0.25">
      <c r="B13" s="23"/>
      <c r="D13" s="7" t="s">
        <v>88</v>
      </c>
      <c r="E13" s="70"/>
      <c r="F13" s="70"/>
      <c r="G13" s="70"/>
      <c r="H13" s="70"/>
      <c r="N13" s="24"/>
    </row>
    <row r="14" spans="2:14" ht="15" customHeight="1" x14ac:dyDescent="0.25">
      <c r="B14" s="23"/>
      <c r="D14" s="7" t="s">
        <v>190</v>
      </c>
      <c r="E14" s="70"/>
      <c r="F14" s="70"/>
      <c r="G14" s="70"/>
      <c r="H14" s="70"/>
      <c r="N14" s="24"/>
    </row>
    <row r="15" spans="2:14" ht="15" customHeight="1" x14ac:dyDescent="0.25">
      <c r="B15" s="26"/>
      <c r="C15" s="27"/>
      <c r="D15" s="27"/>
      <c r="E15" s="27"/>
      <c r="F15" s="27"/>
      <c r="G15" s="27"/>
      <c r="H15" s="27"/>
      <c r="I15" s="27"/>
      <c r="J15" s="27"/>
      <c r="K15" s="27"/>
      <c r="L15" s="27"/>
      <c r="M15" s="27"/>
      <c r="N15" s="28"/>
    </row>
    <row r="17" spans="1:15" ht="24.75" customHeight="1" x14ac:dyDescent="0.25">
      <c r="B17" s="83" t="s">
        <v>97</v>
      </c>
      <c r="C17" s="83"/>
      <c r="D17" s="83"/>
      <c r="E17" s="83"/>
      <c r="F17" s="83"/>
      <c r="G17" s="83"/>
      <c r="H17" s="83"/>
      <c r="I17" s="83"/>
      <c r="J17" s="83"/>
      <c r="K17" s="83"/>
      <c r="L17" s="83"/>
      <c r="M17" s="83"/>
      <c r="N17" s="83"/>
    </row>
    <row r="18" spans="1:15" ht="30.75" customHeight="1" x14ac:dyDescent="0.25">
      <c r="B18" s="82" t="s">
        <v>158</v>
      </c>
      <c r="C18" s="82"/>
      <c r="D18" s="82"/>
      <c r="E18" s="82"/>
      <c r="F18" s="82"/>
      <c r="G18" s="82"/>
      <c r="H18" s="82"/>
      <c r="I18" s="82"/>
      <c r="J18" s="82"/>
      <c r="K18" s="82"/>
      <c r="L18" s="82"/>
      <c r="M18" s="82"/>
      <c r="N18" s="82"/>
    </row>
    <row r="19" spans="1:15" ht="35.25" customHeight="1" x14ac:dyDescent="0.25">
      <c r="B19" s="82" t="s">
        <v>192</v>
      </c>
      <c r="C19" s="82"/>
      <c r="D19" s="82"/>
      <c r="E19" s="82"/>
      <c r="F19" s="82"/>
      <c r="G19" s="82"/>
      <c r="H19" s="82"/>
      <c r="I19" s="82"/>
      <c r="J19" s="82"/>
      <c r="K19" s="82"/>
      <c r="L19" s="82"/>
      <c r="M19" s="82"/>
      <c r="N19" s="82"/>
    </row>
    <row r="20" spans="1:15" customFormat="1" ht="24.75" customHeight="1" x14ac:dyDescent="0.25">
      <c r="A20" s="7"/>
      <c r="B20" s="84" t="s">
        <v>98</v>
      </c>
      <c r="C20" s="84"/>
      <c r="D20" s="84"/>
      <c r="E20" s="84"/>
      <c r="F20" s="84"/>
      <c r="G20" s="84"/>
      <c r="H20" s="84"/>
      <c r="I20" s="84"/>
      <c r="J20" s="84"/>
      <c r="K20" s="84"/>
      <c r="L20" s="84"/>
      <c r="M20" s="84"/>
      <c r="N20" s="84"/>
      <c r="O20" s="7"/>
    </row>
    <row r="21" spans="1:15" ht="30.75" customHeight="1" x14ac:dyDescent="0.25">
      <c r="B21" s="82" t="s">
        <v>154</v>
      </c>
      <c r="C21" s="82"/>
      <c r="D21" s="82"/>
      <c r="E21" s="82"/>
      <c r="F21" s="82"/>
      <c r="G21" s="82"/>
      <c r="H21" s="82"/>
      <c r="I21" s="82"/>
      <c r="J21" s="82"/>
      <c r="K21" s="82"/>
      <c r="L21" s="82"/>
      <c r="M21" s="82"/>
      <c r="N21" s="82"/>
    </row>
    <row r="22" spans="1:15" ht="30.75" customHeight="1" x14ac:dyDescent="0.25">
      <c r="B22" s="82" t="s">
        <v>210</v>
      </c>
      <c r="C22" s="82"/>
      <c r="D22" s="82"/>
      <c r="E22" s="82"/>
      <c r="F22" s="82"/>
      <c r="G22" s="82"/>
      <c r="H22" s="82"/>
      <c r="I22" s="82"/>
      <c r="J22" s="82"/>
      <c r="K22" s="82"/>
      <c r="L22" s="82"/>
      <c r="M22" s="82"/>
      <c r="N22" s="82"/>
    </row>
    <row r="23" spans="1:15" ht="30.75" customHeight="1" x14ac:dyDescent="0.25">
      <c r="B23" s="82" t="s">
        <v>211</v>
      </c>
      <c r="C23" s="82"/>
      <c r="D23" s="82"/>
      <c r="E23" s="82"/>
      <c r="F23" s="82"/>
      <c r="G23" s="82"/>
      <c r="H23" s="82"/>
      <c r="I23" s="82"/>
      <c r="J23" s="82"/>
      <c r="K23" s="82"/>
      <c r="L23" s="82"/>
      <c r="M23" s="82"/>
      <c r="N23" s="82"/>
    </row>
    <row r="24" spans="1:15" ht="30.75" customHeight="1" x14ac:dyDescent="0.25">
      <c r="B24" s="82" t="s">
        <v>212</v>
      </c>
      <c r="C24" s="82"/>
      <c r="D24" s="82"/>
      <c r="E24" s="82"/>
      <c r="F24" s="82"/>
      <c r="G24" s="82"/>
      <c r="H24" s="82"/>
      <c r="I24" s="82"/>
      <c r="J24" s="82"/>
      <c r="K24" s="82"/>
      <c r="L24" s="82"/>
      <c r="M24" s="82"/>
      <c r="N24" s="82"/>
    </row>
    <row r="25" spans="1:15" ht="30.75" customHeight="1" x14ac:dyDescent="0.25">
      <c r="B25" s="82" t="s">
        <v>213</v>
      </c>
      <c r="C25" s="82"/>
      <c r="D25" s="82"/>
      <c r="E25" s="82"/>
      <c r="F25" s="82"/>
      <c r="G25" s="82"/>
      <c r="H25" s="82"/>
      <c r="I25" s="82"/>
      <c r="J25" s="82"/>
      <c r="K25" s="82"/>
      <c r="L25" s="82"/>
      <c r="M25" s="82"/>
      <c r="N25" s="82"/>
    </row>
    <row r="26" spans="1:15" ht="30.75" customHeight="1" x14ac:dyDescent="0.25">
      <c r="B26" s="82" t="s">
        <v>214</v>
      </c>
      <c r="C26" s="82"/>
      <c r="D26" s="82"/>
      <c r="E26" s="82"/>
      <c r="F26" s="82"/>
      <c r="G26" s="82"/>
      <c r="H26" s="82"/>
      <c r="I26" s="82"/>
      <c r="J26" s="82"/>
      <c r="K26" s="82"/>
      <c r="L26" s="82"/>
      <c r="M26" s="82"/>
      <c r="N26" s="82"/>
    </row>
    <row r="27" spans="1:15" ht="24.75" customHeight="1" x14ac:dyDescent="0.25">
      <c r="B27" s="84" t="s">
        <v>99</v>
      </c>
      <c r="C27" s="84"/>
      <c r="D27" s="84"/>
      <c r="E27" s="84"/>
      <c r="F27" s="84"/>
      <c r="G27" s="84"/>
      <c r="H27" s="84"/>
      <c r="I27" s="84"/>
      <c r="J27" s="84"/>
      <c r="K27" s="84"/>
      <c r="L27" s="84"/>
      <c r="M27" s="84"/>
      <c r="N27" s="84"/>
    </row>
    <row r="28" spans="1:15" ht="30.75" customHeight="1" x14ac:dyDescent="0.25">
      <c r="B28" s="82" t="s">
        <v>155</v>
      </c>
      <c r="C28" s="82"/>
      <c r="D28" s="82"/>
      <c r="E28" s="82"/>
      <c r="F28" s="82"/>
      <c r="G28" s="82"/>
      <c r="H28" s="82"/>
      <c r="I28" s="82"/>
      <c r="J28" s="82"/>
      <c r="K28" s="82"/>
      <c r="L28" s="82"/>
      <c r="M28" s="82"/>
      <c r="N28" s="82"/>
    </row>
    <row r="29" spans="1:15" ht="30.75" customHeight="1" x14ac:dyDescent="0.25">
      <c r="B29" s="82" t="s">
        <v>156</v>
      </c>
      <c r="C29" s="82"/>
      <c r="D29" s="82"/>
      <c r="E29" s="82"/>
      <c r="F29" s="82"/>
      <c r="G29" s="82"/>
      <c r="H29" s="82"/>
      <c r="I29" s="82"/>
      <c r="J29" s="82"/>
      <c r="K29" s="82"/>
      <c r="L29" s="82"/>
      <c r="M29" s="82"/>
      <c r="N29" s="82"/>
    </row>
    <row r="30" spans="1:15" ht="24.75" customHeight="1" x14ac:dyDescent="0.25">
      <c r="B30" s="84" t="s">
        <v>102</v>
      </c>
      <c r="C30" s="84"/>
      <c r="D30" s="84"/>
      <c r="E30" s="84"/>
      <c r="F30" s="84"/>
      <c r="G30" s="84"/>
      <c r="H30" s="84"/>
      <c r="I30" s="84"/>
      <c r="J30" s="84"/>
      <c r="K30" s="84"/>
      <c r="L30" s="84"/>
      <c r="M30" s="84"/>
      <c r="N30" s="84"/>
    </row>
    <row r="31" spans="1:15" ht="30.75" customHeight="1" x14ac:dyDescent="0.25">
      <c r="B31" s="82" t="s">
        <v>157</v>
      </c>
      <c r="C31" s="82"/>
      <c r="D31" s="82"/>
      <c r="E31" s="82"/>
      <c r="F31" s="82"/>
      <c r="G31" s="82"/>
      <c r="H31" s="82"/>
      <c r="I31" s="82"/>
      <c r="J31" s="82"/>
      <c r="K31" s="82"/>
      <c r="L31" s="82"/>
      <c r="M31" s="82"/>
      <c r="N31" s="82"/>
    </row>
    <row r="32" spans="1:15" ht="30.75" customHeight="1" x14ac:dyDescent="0.25">
      <c r="B32" s="85" t="s">
        <v>242</v>
      </c>
      <c r="C32" s="85"/>
      <c r="D32" s="85"/>
      <c r="E32" s="85"/>
      <c r="F32" s="85"/>
      <c r="G32" s="85"/>
      <c r="H32" s="85"/>
      <c r="I32" s="85"/>
      <c r="J32" s="85"/>
      <c r="K32" s="85"/>
      <c r="L32" s="85"/>
      <c r="M32" s="85"/>
      <c r="N32" s="85"/>
    </row>
    <row r="33" spans="2:14" ht="30.75" customHeight="1" x14ac:dyDescent="0.25">
      <c r="B33" s="82" t="s">
        <v>243</v>
      </c>
      <c r="C33" s="82"/>
      <c r="D33" s="82"/>
      <c r="E33" s="82"/>
      <c r="F33" s="82"/>
      <c r="G33" s="82"/>
      <c r="H33" s="82"/>
      <c r="I33" s="82"/>
      <c r="J33" s="82"/>
      <c r="K33" s="82"/>
      <c r="L33" s="82"/>
      <c r="M33" s="82"/>
      <c r="N33" s="82"/>
    </row>
    <row r="34" spans="2:14" ht="30.75" customHeight="1" x14ac:dyDescent="0.25">
      <c r="B34" s="82" t="s">
        <v>244</v>
      </c>
      <c r="C34" s="82"/>
      <c r="D34" s="82"/>
      <c r="E34" s="82"/>
      <c r="F34" s="82"/>
      <c r="G34" s="82"/>
      <c r="H34" s="82"/>
      <c r="I34" s="82"/>
      <c r="J34" s="82"/>
      <c r="K34" s="82"/>
      <c r="L34" s="82"/>
      <c r="M34" s="82"/>
      <c r="N34" s="82"/>
    </row>
    <row r="35" spans="2:14" ht="30.75" customHeight="1" x14ac:dyDescent="0.25">
      <c r="B35" s="82" t="s">
        <v>245</v>
      </c>
      <c r="C35" s="82"/>
      <c r="D35" s="82"/>
      <c r="E35" s="82"/>
      <c r="F35" s="82"/>
      <c r="G35" s="82"/>
      <c r="H35" s="82"/>
      <c r="I35" s="82"/>
      <c r="J35" s="82"/>
      <c r="K35" s="82"/>
      <c r="L35" s="82"/>
      <c r="M35" s="82"/>
      <c r="N35" s="82"/>
    </row>
    <row r="36" spans="2:14" ht="30.75" customHeight="1" x14ac:dyDescent="0.25">
      <c r="B36" s="82" t="s">
        <v>246</v>
      </c>
      <c r="C36" s="82"/>
      <c r="D36" s="82"/>
      <c r="E36" s="82"/>
      <c r="F36" s="82"/>
      <c r="G36" s="82"/>
      <c r="H36" s="82"/>
      <c r="I36" s="82"/>
      <c r="J36" s="82"/>
      <c r="K36" s="82"/>
      <c r="L36" s="82"/>
      <c r="M36" s="82"/>
      <c r="N36" s="82"/>
    </row>
    <row r="37" spans="2:14" ht="30.75" customHeight="1" thickBot="1" x14ac:dyDescent="0.3">
      <c r="B37" s="82" t="s">
        <v>247</v>
      </c>
      <c r="C37" s="82"/>
      <c r="D37" s="82"/>
      <c r="E37" s="82"/>
      <c r="F37" s="82"/>
      <c r="G37" s="82"/>
      <c r="H37" s="82"/>
      <c r="I37" s="82"/>
      <c r="J37" s="82"/>
      <c r="K37" s="82"/>
      <c r="L37" s="82"/>
      <c r="M37" s="82"/>
      <c r="N37" s="82"/>
    </row>
    <row r="38" spans="2:14" ht="30.75" customHeight="1" x14ac:dyDescent="0.25">
      <c r="B38" s="86" t="s">
        <v>191</v>
      </c>
      <c r="C38" s="87"/>
      <c r="D38" s="87"/>
      <c r="E38" s="87"/>
      <c r="F38" s="87"/>
      <c r="G38" s="87"/>
      <c r="H38" s="87"/>
      <c r="I38" s="87"/>
      <c r="J38" s="87"/>
      <c r="K38" s="87"/>
      <c r="L38" s="87"/>
      <c r="M38" s="87"/>
      <c r="N38" s="88"/>
    </row>
    <row r="39" spans="2:14" ht="30.75" customHeight="1" x14ac:dyDescent="0.25">
      <c r="B39" s="89"/>
      <c r="C39" s="90"/>
      <c r="D39" s="90"/>
      <c r="E39" s="90"/>
      <c r="F39" s="90"/>
      <c r="G39" s="90"/>
      <c r="H39" s="90"/>
      <c r="I39" s="90"/>
      <c r="J39" s="90"/>
      <c r="K39" s="90"/>
      <c r="L39" s="90"/>
      <c r="M39" s="90"/>
      <c r="N39" s="91"/>
    </row>
    <row r="40" spans="2:14" ht="30.75" customHeight="1" thickBot="1" x14ac:dyDescent="0.3">
      <c r="B40" s="92"/>
      <c r="C40" s="93"/>
      <c r="D40" s="93"/>
      <c r="E40" s="93"/>
      <c r="F40" s="93"/>
      <c r="G40" s="93"/>
      <c r="H40" s="93"/>
      <c r="I40" s="93"/>
      <c r="J40" s="93"/>
      <c r="K40" s="93"/>
      <c r="L40" s="93"/>
      <c r="M40" s="93"/>
      <c r="N40" s="94"/>
    </row>
    <row r="41" spans="2:14" ht="30.75" customHeight="1" x14ac:dyDescent="0.25">
      <c r="B41" s="68"/>
      <c r="C41" s="68"/>
      <c r="D41" s="68"/>
      <c r="E41" s="68"/>
      <c r="F41" s="68"/>
      <c r="G41" s="68"/>
      <c r="H41" s="68"/>
      <c r="I41" s="68"/>
      <c r="J41" s="68"/>
      <c r="K41" s="68"/>
      <c r="L41" s="68"/>
      <c r="M41" s="68"/>
      <c r="N41" s="68"/>
    </row>
    <row r="42" spans="2:14" ht="30.75" customHeight="1" x14ac:dyDescent="0.25">
      <c r="B42" s="68"/>
      <c r="C42" s="68"/>
      <c r="D42" s="68"/>
      <c r="E42" s="68"/>
      <c r="F42" s="68"/>
      <c r="G42" s="68"/>
      <c r="H42" s="68"/>
      <c r="I42" s="68"/>
      <c r="J42" s="68"/>
      <c r="K42" s="68"/>
      <c r="L42" s="68"/>
      <c r="M42" s="68"/>
      <c r="N42" s="68"/>
    </row>
    <row r="43" spans="2:14" ht="30.75" customHeight="1" x14ac:dyDescent="0.25"/>
    <row r="44" spans="2:14" ht="30.75" customHeight="1" x14ac:dyDescent="0.25"/>
    <row r="45" spans="2:14" ht="30.75" customHeight="1" x14ac:dyDescent="0.25"/>
    <row r="46" spans="2:14" ht="30.75" customHeight="1" x14ac:dyDescent="0.25"/>
    <row r="47" spans="2:14" ht="30.75" customHeight="1" x14ac:dyDescent="0.25"/>
    <row r="48" spans="2:14" ht="30.75" customHeight="1" x14ac:dyDescent="0.25"/>
    <row r="49" ht="30.75" customHeight="1" x14ac:dyDescent="0.25"/>
    <row r="50" ht="30.75" customHeight="1" x14ac:dyDescent="0.25"/>
    <row r="51" ht="30.75" customHeight="1" x14ac:dyDescent="0.25"/>
    <row r="52" ht="30.75" customHeight="1" x14ac:dyDescent="0.25"/>
    <row r="53" ht="30.75" customHeight="1" x14ac:dyDescent="0.25"/>
    <row r="54" ht="30.75" customHeight="1" x14ac:dyDescent="0.25"/>
    <row r="55" ht="30.75" customHeight="1" x14ac:dyDescent="0.25"/>
    <row r="56" ht="30.75" customHeight="1" x14ac:dyDescent="0.25"/>
    <row r="57" ht="30.75" customHeight="1" x14ac:dyDescent="0.25"/>
  </sheetData>
  <mergeCells count="25">
    <mergeCell ref="B2:N2"/>
    <mergeCell ref="D10:K10"/>
    <mergeCell ref="B21:N21"/>
    <mergeCell ref="B23:N23"/>
    <mergeCell ref="B18:N18"/>
    <mergeCell ref="B22:N22"/>
    <mergeCell ref="D12:H12"/>
    <mergeCell ref="B30:N30"/>
    <mergeCell ref="B31:N31"/>
    <mergeCell ref="B26:N26"/>
    <mergeCell ref="B27:N27"/>
    <mergeCell ref="B28:N28"/>
    <mergeCell ref="B29:N29"/>
    <mergeCell ref="B32:N32"/>
    <mergeCell ref="B38:N40"/>
    <mergeCell ref="B33:N33"/>
    <mergeCell ref="B34:N34"/>
    <mergeCell ref="B35:N35"/>
    <mergeCell ref="B36:N36"/>
    <mergeCell ref="B37:N37"/>
    <mergeCell ref="B25:N25"/>
    <mergeCell ref="B17:N17"/>
    <mergeCell ref="B24:N24"/>
    <mergeCell ref="B19:N19"/>
    <mergeCell ref="B20:N20"/>
  </mergeCells>
  <phoneticPr fontId="2"/>
  <hyperlinks>
    <hyperlink ref="D12" r:id="rId1" xr:uid="{4FC88A9A-5FE9-487A-85C0-682922194BD9}"/>
  </hyperlinks>
  <pageMargins left="0.62992125984251968" right="0.23622047244094491" top="0.74803149606299213" bottom="0.74803149606299213" header="0.31496062992125984" footer="0.31496062992125984"/>
  <pageSetup paperSize="9" scale="66"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3073" r:id="rId5" name="Group Box 1">
              <controlPr defaultSize="0" autoFill="0" autoPict="0">
                <anchor moveWithCells="1">
                  <from>
                    <xdr:col>11</xdr:col>
                    <xdr:colOff>174171</xdr:colOff>
                    <xdr:row>20</xdr:row>
                    <xdr:rowOff>0</xdr:rowOff>
                  </from>
                  <to>
                    <xdr:col>13</xdr:col>
                    <xdr:colOff>266700</xdr:colOff>
                    <xdr:row>23</xdr:row>
                    <xdr:rowOff>97971</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7"/>
    <pageSetUpPr fitToPage="1"/>
  </sheetPr>
  <dimension ref="A1:Y36"/>
  <sheetViews>
    <sheetView showGridLines="0" showRowColHeaders="0" showRuler="0" view="pageLayout" zoomScaleNormal="100" workbookViewId="0">
      <selection activeCell="E2" sqref="E2:Y2"/>
    </sheetView>
  </sheetViews>
  <sheetFormatPr defaultColWidth="3.5" defaultRowHeight="11.6" x14ac:dyDescent="0.25"/>
  <cols>
    <col min="1" max="25" width="3.42578125" style="1" customWidth="1"/>
    <col min="26" max="16384" width="3.5" style="1"/>
  </cols>
  <sheetData>
    <row r="1" spans="1:25" x14ac:dyDescent="0.25">
      <c r="T1" s="1" t="s">
        <v>103</v>
      </c>
      <c r="U1" s="4"/>
      <c r="V1" s="100" t="s">
        <v>187</v>
      </c>
      <c r="W1" s="100"/>
      <c r="X1" s="100"/>
      <c r="Y1" s="100"/>
    </row>
    <row r="2" spans="1:25" ht="26.25" customHeight="1" x14ac:dyDescent="0.25">
      <c r="A2" s="113" t="s">
        <v>0</v>
      </c>
      <c r="B2" s="102" t="s">
        <v>1</v>
      </c>
      <c r="C2" s="102"/>
      <c r="D2" s="102"/>
      <c r="E2" s="104"/>
      <c r="F2" s="105"/>
      <c r="G2" s="105"/>
      <c r="H2" s="105"/>
      <c r="I2" s="105"/>
      <c r="J2" s="105"/>
      <c r="K2" s="105"/>
      <c r="L2" s="105"/>
      <c r="M2" s="105"/>
      <c r="N2" s="105"/>
      <c r="O2" s="105"/>
      <c r="P2" s="105"/>
      <c r="Q2" s="105"/>
      <c r="R2" s="105"/>
      <c r="S2" s="105"/>
      <c r="T2" s="105"/>
      <c r="U2" s="105"/>
      <c r="V2" s="105"/>
      <c r="W2" s="105"/>
      <c r="X2" s="105"/>
      <c r="Y2" s="106"/>
    </row>
    <row r="3" spans="1:25" ht="26.25" customHeight="1" x14ac:dyDescent="0.25">
      <c r="A3" s="113"/>
      <c r="B3" s="102" t="s">
        <v>2</v>
      </c>
      <c r="C3" s="102"/>
      <c r="D3" s="102"/>
      <c r="E3" s="104"/>
      <c r="F3" s="105"/>
      <c r="G3" s="105"/>
      <c r="H3" s="105"/>
      <c r="I3" s="105"/>
      <c r="J3" s="105"/>
      <c r="K3" s="105"/>
      <c r="L3" s="105"/>
      <c r="M3" s="105"/>
      <c r="N3" s="105"/>
      <c r="O3" s="105"/>
      <c r="P3" s="105"/>
      <c r="Q3" s="105"/>
      <c r="R3" s="105"/>
      <c r="S3" s="105"/>
      <c r="T3" s="105"/>
      <c r="U3" s="105"/>
      <c r="V3" s="105"/>
      <c r="W3" s="105"/>
      <c r="X3" s="105"/>
      <c r="Y3" s="106"/>
    </row>
    <row r="4" spans="1:25" ht="26.25" customHeight="1" x14ac:dyDescent="0.25">
      <c r="A4" s="113"/>
      <c r="B4" s="102" t="s">
        <v>4</v>
      </c>
      <c r="C4" s="102"/>
      <c r="D4" s="102"/>
      <c r="E4" s="104"/>
      <c r="F4" s="105"/>
      <c r="G4" s="105"/>
      <c r="H4" s="105"/>
      <c r="I4" s="105"/>
      <c r="J4" s="105"/>
      <c r="K4" s="105"/>
      <c r="L4" s="105"/>
      <c r="M4" s="105"/>
      <c r="N4" s="105"/>
      <c r="O4" s="105"/>
      <c r="P4" s="105"/>
      <c r="Q4" s="105"/>
      <c r="R4" s="105"/>
      <c r="S4" s="105"/>
      <c r="T4" s="105"/>
      <c r="U4" s="105"/>
      <c r="V4" s="105"/>
      <c r="W4" s="105"/>
      <c r="X4" s="105"/>
      <c r="Y4" s="106"/>
    </row>
    <row r="5" spans="1:25" ht="26.25" customHeight="1" x14ac:dyDescent="0.25">
      <c r="A5" s="113"/>
      <c r="B5" s="102" t="s">
        <v>3</v>
      </c>
      <c r="C5" s="102"/>
      <c r="D5" s="102"/>
      <c r="E5" s="104"/>
      <c r="F5" s="105"/>
      <c r="G5" s="105"/>
      <c r="H5" s="105"/>
      <c r="I5" s="105"/>
      <c r="J5" s="105"/>
      <c r="K5" s="105"/>
      <c r="L5" s="105"/>
      <c r="M5" s="105"/>
      <c r="N5" s="105"/>
      <c r="O5" s="105"/>
      <c r="P5" s="105"/>
      <c r="Q5" s="105"/>
      <c r="R5" s="105"/>
      <c r="S5" s="105"/>
      <c r="T5" s="105"/>
      <c r="U5" s="105"/>
      <c r="V5" s="105"/>
      <c r="W5" s="105"/>
      <c r="X5" s="105"/>
      <c r="Y5" s="106"/>
    </row>
    <row r="6" spans="1:25" ht="26.25" customHeight="1" x14ac:dyDescent="0.25">
      <c r="A6" s="113"/>
      <c r="B6" s="102"/>
      <c r="C6" s="102"/>
      <c r="D6" s="102"/>
      <c r="E6" s="104"/>
      <c r="F6" s="105"/>
      <c r="G6" s="105"/>
      <c r="H6" s="105"/>
      <c r="I6" s="105"/>
      <c r="J6" s="105"/>
      <c r="K6" s="105"/>
      <c r="L6" s="105"/>
      <c r="M6" s="105"/>
      <c r="N6" s="105"/>
      <c r="O6" s="105"/>
      <c r="P6" s="105"/>
      <c r="Q6" s="105"/>
      <c r="R6" s="105"/>
      <c r="S6" s="105"/>
      <c r="T6" s="105"/>
      <c r="U6" s="105"/>
      <c r="V6" s="105"/>
      <c r="W6" s="105"/>
      <c r="X6" s="105"/>
      <c r="Y6" s="106"/>
    </row>
    <row r="7" spans="1:25" ht="26.25" customHeight="1" x14ac:dyDescent="0.25">
      <c r="A7" s="113"/>
      <c r="B7" s="102" t="s">
        <v>5</v>
      </c>
      <c r="C7" s="102"/>
      <c r="D7" s="102"/>
      <c r="E7" s="107"/>
      <c r="F7" s="107"/>
      <c r="G7" s="107"/>
      <c r="H7" s="107"/>
      <c r="I7" s="107"/>
      <c r="J7" s="107"/>
      <c r="K7" s="107"/>
      <c r="L7" s="120" t="s">
        <v>15</v>
      </c>
      <c r="M7" s="121"/>
      <c r="N7" s="117"/>
      <c r="O7" s="118"/>
      <c r="P7" s="119"/>
      <c r="Q7" s="102" t="s">
        <v>6</v>
      </c>
      <c r="R7" s="102"/>
      <c r="S7" s="102"/>
      <c r="T7" s="107"/>
      <c r="U7" s="107"/>
      <c r="V7" s="107"/>
      <c r="W7" s="107"/>
      <c r="X7" s="107"/>
      <c r="Y7" s="107"/>
    </row>
    <row r="8" spans="1:25" ht="26.25" customHeight="1" x14ac:dyDescent="0.25">
      <c r="A8" s="113"/>
      <c r="B8" s="102" t="s">
        <v>7</v>
      </c>
      <c r="C8" s="102"/>
      <c r="D8" s="102"/>
      <c r="E8" s="104"/>
      <c r="F8" s="105"/>
      <c r="G8" s="105"/>
      <c r="H8" s="105"/>
      <c r="I8" s="105"/>
      <c r="J8" s="105"/>
      <c r="K8" s="105"/>
      <c r="L8" s="105"/>
      <c r="M8" s="105"/>
      <c r="N8" s="105"/>
      <c r="O8" s="105"/>
      <c r="P8" s="105"/>
      <c r="Q8" s="105"/>
      <c r="R8" s="105"/>
      <c r="S8" s="105"/>
      <c r="T8" s="105"/>
      <c r="U8" s="105"/>
      <c r="V8" s="105"/>
      <c r="W8" s="105"/>
      <c r="X8" s="105"/>
      <c r="Y8" s="106"/>
    </row>
    <row r="9" spans="1:25" ht="26.25" customHeight="1" x14ac:dyDescent="0.25">
      <c r="A9" s="113"/>
      <c r="B9" s="102" t="s">
        <v>222</v>
      </c>
      <c r="C9" s="102"/>
      <c r="D9" s="102"/>
      <c r="E9" s="107"/>
      <c r="F9" s="107"/>
      <c r="G9" s="107"/>
      <c r="H9" s="107"/>
      <c r="I9" s="107"/>
      <c r="J9" s="107"/>
      <c r="K9" s="107"/>
      <c r="L9" s="108" t="s">
        <v>104</v>
      </c>
      <c r="M9" s="108"/>
      <c r="N9" s="108"/>
      <c r="O9" s="109"/>
      <c r="P9" s="109"/>
      <c r="Q9" s="102" t="s">
        <v>105</v>
      </c>
      <c r="R9" s="102"/>
      <c r="S9" s="102"/>
      <c r="T9" s="107"/>
      <c r="U9" s="107"/>
      <c r="V9" s="107"/>
      <c r="W9" s="107"/>
      <c r="X9" s="107"/>
      <c r="Y9" s="107"/>
    </row>
    <row r="10" spans="1:25" ht="26.25" customHeight="1" x14ac:dyDescent="0.25">
      <c r="A10" s="114" t="s">
        <v>193</v>
      </c>
      <c r="B10" s="115"/>
      <c r="C10" s="115"/>
      <c r="D10" s="116"/>
      <c r="E10" s="71"/>
      <c r="F10" s="72"/>
      <c r="G10" s="72" t="s">
        <v>194</v>
      </c>
      <c r="H10" s="72"/>
      <c r="I10" s="72"/>
      <c r="J10" s="72"/>
      <c r="K10" s="72"/>
      <c r="L10" s="72"/>
      <c r="M10" s="72"/>
      <c r="N10" s="72"/>
      <c r="O10" s="72" t="s">
        <v>223</v>
      </c>
      <c r="P10" s="72"/>
      <c r="Q10" s="72"/>
      <c r="R10" s="72"/>
      <c r="S10" s="72"/>
      <c r="T10" s="72"/>
      <c r="U10" s="72"/>
      <c r="V10" s="72"/>
      <c r="W10" s="72"/>
      <c r="X10" s="72"/>
      <c r="Y10" s="73"/>
    </row>
    <row r="11" spans="1:25" ht="20.25" customHeight="1" x14ac:dyDescent="0.25">
      <c r="C11" s="79" t="s">
        <v>225</v>
      </c>
      <c r="D11" s="6"/>
      <c r="E11" s="74"/>
      <c r="F11" s="74"/>
      <c r="G11" s="74"/>
      <c r="H11" s="74"/>
      <c r="I11" s="74"/>
      <c r="J11" s="74"/>
      <c r="K11" s="74"/>
      <c r="L11" s="74"/>
      <c r="M11" s="74"/>
      <c r="N11" s="75" t="s">
        <v>224</v>
      </c>
      <c r="O11" s="74"/>
      <c r="P11" s="74"/>
      <c r="Q11" s="74"/>
      <c r="R11" s="74"/>
      <c r="S11" s="74"/>
      <c r="T11" s="74"/>
      <c r="U11" s="74"/>
      <c r="V11" s="74"/>
      <c r="W11" s="74"/>
      <c r="X11" s="74"/>
      <c r="Y11" s="74"/>
    </row>
    <row r="12" spans="1:25" ht="11.25" customHeight="1" x14ac:dyDescent="0.25">
      <c r="A12" s="6"/>
      <c r="B12" s="6"/>
      <c r="C12" s="6"/>
      <c r="D12" s="6"/>
      <c r="E12" s="74"/>
      <c r="F12" s="74"/>
      <c r="G12" s="74"/>
      <c r="H12" s="74"/>
      <c r="I12" s="74"/>
      <c r="J12" s="74"/>
      <c r="K12" s="74"/>
      <c r="L12" s="74"/>
      <c r="M12" s="74"/>
      <c r="N12" s="75"/>
      <c r="O12" s="74"/>
      <c r="P12" s="74"/>
      <c r="Q12" s="74"/>
      <c r="R12" s="74"/>
      <c r="S12" s="74"/>
      <c r="T12" s="74"/>
      <c r="U12" s="74"/>
      <c r="V12" s="74"/>
      <c r="W12" s="74"/>
      <c r="X12" s="74"/>
      <c r="Y12" s="74"/>
    </row>
    <row r="13" spans="1:25" ht="22.5" customHeight="1" x14ac:dyDescent="0.25">
      <c r="A13" s="102" t="s">
        <v>91</v>
      </c>
      <c r="B13" s="102"/>
      <c r="C13" s="102"/>
      <c r="D13" s="102"/>
      <c r="E13" s="102"/>
      <c r="F13" s="102"/>
      <c r="G13" s="102"/>
      <c r="H13" s="102"/>
      <c r="I13" s="102"/>
      <c r="J13" s="102"/>
      <c r="K13" s="102"/>
      <c r="L13" s="102"/>
      <c r="M13" s="102"/>
      <c r="N13" s="102"/>
      <c r="O13" s="102"/>
      <c r="P13" s="102"/>
      <c r="Q13" s="102"/>
      <c r="R13" s="102"/>
      <c r="S13" s="102"/>
      <c r="T13" s="102"/>
      <c r="U13" s="102"/>
      <c r="V13" s="102"/>
      <c r="W13" s="102"/>
      <c r="X13" s="102"/>
      <c r="Y13" s="102"/>
    </row>
    <row r="14" spans="1:25" ht="186" customHeight="1" x14ac:dyDescent="0.25">
      <c r="A14" s="110"/>
      <c r="B14" s="111"/>
      <c r="C14" s="111"/>
      <c r="D14" s="111"/>
      <c r="E14" s="111"/>
      <c r="F14" s="111"/>
      <c r="G14" s="111"/>
      <c r="H14" s="111"/>
      <c r="I14" s="111"/>
      <c r="J14" s="111"/>
      <c r="K14" s="111"/>
      <c r="L14" s="111"/>
      <c r="M14" s="111"/>
      <c r="N14" s="111"/>
      <c r="O14" s="111"/>
      <c r="P14" s="111"/>
      <c r="Q14" s="111"/>
      <c r="R14" s="111"/>
      <c r="S14" s="111"/>
      <c r="T14" s="111"/>
      <c r="U14" s="111"/>
      <c r="V14" s="111"/>
      <c r="W14" s="111"/>
      <c r="X14" s="111"/>
      <c r="Y14" s="112"/>
    </row>
    <row r="18" spans="1:25" ht="19.5" customHeight="1" x14ac:dyDescent="0.25"/>
    <row r="19" spans="1:25" ht="19.5" customHeight="1" x14ac:dyDescent="0.25"/>
    <row r="30" spans="1:25" x14ac:dyDescent="0.25">
      <c r="A30" s="18"/>
      <c r="B30" s="18"/>
      <c r="C30" s="18"/>
      <c r="D30" s="18"/>
      <c r="E30" s="18"/>
      <c r="F30" s="18"/>
      <c r="G30" s="18"/>
      <c r="H30" s="18"/>
      <c r="I30" s="18"/>
      <c r="J30" s="18"/>
      <c r="K30" s="18"/>
      <c r="L30" s="18"/>
      <c r="M30" s="18"/>
      <c r="N30" s="18"/>
      <c r="O30" s="18"/>
      <c r="P30" s="18"/>
      <c r="Q30" s="18"/>
      <c r="R30" s="18"/>
      <c r="S30" s="18"/>
      <c r="T30" s="18"/>
      <c r="U30" s="18"/>
      <c r="V30" s="18"/>
      <c r="W30" s="18"/>
      <c r="X30" s="18"/>
      <c r="Y30" s="18"/>
    </row>
    <row r="31" spans="1:25" x14ac:dyDescent="0.25">
      <c r="A31" s="3" t="s">
        <v>12</v>
      </c>
    </row>
    <row r="32" spans="1:25" ht="4.5" customHeight="1" x14ac:dyDescent="0.25">
      <c r="A32" s="17"/>
      <c r="B32" s="4"/>
      <c r="C32" s="4"/>
      <c r="D32" s="4"/>
      <c r="E32" s="4"/>
      <c r="F32" s="4"/>
      <c r="G32" s="4"/>
      <c r="H32" s="4"/>
      <c r="I32" s="4"/>
      <c r="J32" s="4"/>
      <c r="K32" s="4"/>
      <c r="L32" s="4"/>
      <c r="M32" s="4"/>
      <c r="N32" s="4"/>
      <c r="O32" s="4"/>
      <c r="P32" s="4"/>
      <c r="Q32" s="4"/>
      <c r="R32" s="4"/>
      <c r="S32" s="4"/>
      <c r="T32" s="4"/>
      <c r="U32" s="4"/>
      <c r="V32" s="4"/>
      <c r="W32" s="4"/>
      <c r="X32" s="4"/>
      <c r="Y32" s="4"/>
    </row>
    <row r="33" spans="1:25" ht="26.25" customHeight="1" x14ac:dyDescent="0.25">
      <c r="A33" s="101" t="s">
        <v>13</v>
      </c>
      <c r="B33" s="101"/>
      <c r="C33" s="101"/>
      <c r="D33" s="101"/>
      <c r="E33" s="101"/>
      <c r="F33" s="101"/>
      <c r="G33" s="101"/>
      <c r="H33" s="101"/>
      <c r="I33" s="101" t="s">
        <v>14</v>
      </c>
      <c r="J33" s="101"/>
      <c r="K33" s="101"/>
      <c r="L33" s="101"/>
      <c r="M33" s="101"/>
      <c r="N33" s="101"/>
      <c r="O33" s="101"/>
      <c r="P33" s="101"/>
      <c r="Q33" s="101" t="s">
        <v>38</v>
      </c>
      <c r="R33" s="101"/>
      <c r="S33" s="101"/>
      <c r="T33" s="101"/>
      <c r="U33" s="101"/>
      <c r="V33" s="101"/>
      <c r="W33" s="101"/>
      <c r="X33" s="101"/>
      <c r="Y33" s="101"/>
    </row>
    <row r="34" spans="1:25" ht="26.25" customHeight="1" x14ac:dyDescent="0.25">
      <c r="A34" s="103" t="s">
        <v>72</v>
      </c>
      <c r="B34" s="103"/>
      <c r="C34" s="103"/>
      <c r="D34" s="103"/>
      <c r="E34" s="103"/>
      <c r="F34" s="103"/>
      <c r="G34" s="103"/>
      <c r="H34" s="103"/>
      <c r="I34" s="103" t="s">
        <v>73</v>
      </c>
      <c r="J34" s="103"/>
      <c r="K34" s="103"/>
      <c r="L34" s="103"/>
      <c r="M34" s="103"/>
      <c r="N34" s="103"/>
      <c r="O34" s="103"/>
      <c r="P34" s="103"/>
      <c r="Q34" s="101"/>
      <c r="R34" s="101"/>
      <c r="S34" s="101"/>
      <c r="T34" s="101"/>
      <c r="U34" s="101"/>
      <c r="V34" s="101"/>
      <c r="W34" s="101"/>
      <c r="X34" s="101"/>
      <c r="Y34" s="101"/>
    </row>
    <row r="35" spans="1:25" ht="19.5" customHeight="1" x14ac:dyDescent="0.25"/>
    <row r="36" spans="1:25" ht="19.5" customHeight="1" x14ac:dyDescent="0.25"/>
  </sheetData>
  <sheetProtection algorithmName="SHA-512" hashValue="p1QhpjUKqU7YPmv9LE8fxacn+aG70O5cil73LQp9rl305O0G/da/oSMdiWxWQQq04vLCh9H80iPHHpLh7wmCDQ==" saltValue="IqWOZhi9drIC/JYHODan4Q==" spinCount="100000" sheet="1" objects="1" scenarios="1"/>
  <mergeCells count="37">
    <mergeCell ref="B5:D6"/>
    <mergeCell ref="B7:D7"/>
    <mergeCell ref="E2:Y2"/>
    <mergeCell ref="A14:Y14"/>
    <mergeCell ref="A2:A9"/>
    <mergeCell ref="A10:D10"/>
    <mergeCell ref="N7:P7"/>
    <mergeCell ref="A13:Y13"/>
    <mergeCell ref="T7:Y7"/>
    <mergeCell ref="E7:K7"/>
    <mergeCell ref="L7:M7"/>
    <mergeCell ref="Q33:R33"/>
    <mergeCell ref="S33:Y33"/>
    <mergeCell ref="B8:D8"/>
    <mergeCell ref="E8:Y8"/>
    <mergeCell ref="T9:Y9"/>
    <mergeCell ref="B9:D9"/>
    <mergeCell ref="E9:K9"/>
    <mergeCell ref="L9:N9"/>
    <mergeCell ref="O9:P9"/>
    <mergeCell ref="Q9:S9"/>
    <mergeCell ref="V1:Y1"/>
    <mergeCell ref="Q34:Y34"/>
    <mergeCell ref="D33:H33"/>
    <mergeCell ref="I33:J33"/>
    <mergeCell ref="K33:P33"/>
    <mergeCell ref="B2:D2"/>
    <mergeCell ref="B3:D3"/>
    <mergeCell ref="B4:D4"/>
    <mergeCell ref="A34:H34"/>
    <mergeCell ref="I34:P34"/>
    <mergeCell ref="E3:Y3"/>
    <mergeCell ref="E4:Y4"/>
    <mergeCell ref="E5:Y5"/>
    <mergeCell ref="E6:Y6"/>
    <mergeCell ref="Q7:S7"/>
    <mergeCell ref="A33:C33"/>
  </mergeCells>
  <phoneticPr fontId="2"/>
  <dataValidations count="2">
    <dataValidation imeMode="halfAlpha" allowBlank="1" showInputMessage="1" showErrorMessage="1" sqref="E8:Y8 E10:Y12" xr:uid="{A10FDF3A-68F9-42D2-B396-8B70CF44476F}"/>
    <dataValidation imeMode="fullKatakana" allowBlank="1" showInputMessage="1" showErrorMessage="1" sqref="E2:Y2" xr:uid="{E22D4910-D2BC-4F18-A627-957A91DACD55}"/>
  </dataValidations>
  <pageMargins left="0.70866141732283472" right="0" top="0.74803149606299213" bottom="1.1417322834645669" header="0.31496062992125984" footer="0.31496062992125984"/>
  <pageSetup paperSize="9" orientation="portrait" r:id="rId1"/>
  <headerFooter>
    <oddHeader>&amp;L&amp;14&amp;K06-017SPR解析受託試験&amp;C&amp;20&amp;K06-018&amp;A</oddHeader>
    <oddFooter>&amp;R&amp;G</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37" r:id="rId5" name="見積り">
              <controlPr defaultSize="0" autoFill="0" autoPict="0">
                <anchor moveWithCells="1">
                  <from>
                    <xdr:col>0</xdr:col>
                    <xdr:colOff>0</xdr:colOff>
                    <xdr:row>0</xdr:row>
                    <xdr:rowOff>0</xdr:rowOff>
                  </from>
                  <to>
                    <xdr:col>7</xdr:col>
                    <xdr:colOff>0</xdr:colOff>
                    <xdr:row>1</xdr:row>
                    <xdr:rowOff>190500</xdr:rowOff>
                  </to>
                </anchor>
              </controlPr>
            </control>
          </mc:Choice>
        </mc:AlternateContent>
        <mc:AlternateContent xmlns:mc="http://schemas.openxmlformats.org/markup-compatibility/2006">
          <mc:Choice Requires="x14">
            <control shapeId="1038" r:id="rId6" name="抗体/抗体以外">
              <controlPr defaultSize="0" autoFill="0" autoPict="0">
                <anchor moveWithCells="1">
                  <from>
                    <xdr:col>1</xdr:col>
                    <xdr:colOff>190500</xdr:colOff>
                    <xdr:row>7</xdr:row>
                    <xdr:rowOff>157843</xdr:rowOff>
                  </from>
                  <to>
                    <xdr:col>3</xdr:col>
                    <xdr:colOff>70757</xdr:colOff>
                    <xdr:row>13</xdr:row>
                    <xdr:rowOff>326571</xdr:rowOff>
                  </to>
                </anchor>
              </controlPr>
            </control>
          </mc:Choice>
        </mc:AlternateContent>
        <mc:AlternateContent xmlns:mc="http://schemas.openxmlformats.org/markup-compatibility/2006">
          <mc:Choice Requires="x14">
            <control shapeId="1042" r:id="rId7" name="Group Box 18">
              <controlPr defaultSize="0" autoFill="0" autoPict="0">
                <anchor moveWithCells="1">
                  <from>
                    <xdr:col>10</xdr:col>
                    <xdr:colOff>174171</xdr:colOff>
                    <xdr:row>10</xdr:row>
                    <xdr:rowOff>0</xdr:rowOff>
                  </from>
                  <to>
                    <xdr:col>16</xdr:col>
                    <xdr:colOff>97971</xdr:colOff>
                    <xdr:row>13</xdr:row>
                    <xdr:rowOff>576943</xdr:rowOff>
                  </to>
                </anchor>
              </controlPr>
            </control>
          </mc:Choice>
        </mc:AlternateContent>
        <mc:AlternateContent xmlns:mc="http://schemas.openxmlformats.org/markup-compatibility/2006">
          <mc:Choice Requires="x14">
            <control shapeId="1043" r:id="rId8" name="Option Button 19">
              <controlPr defaultSize="0" autoFill="0" autoLine="0" autoPict="0">
                <anchor moveWithCells="1">
                  <from>
                    <xdr:col>5</xdr:col>
                    <xdr:colOff>76200</xdr:colOff>
                    <xdr:row>9</xdr:row>
                    <xdr:rowOff>43543</xdr:rowOff>
                  </from>
                  <to>
                    <xdr:col>6</xdr:col>
                    <xdr:colOff>146957</xdr:colOff>
                    <xdr:row>9</xdr:row>
                    <xdr:rowOff>288471</xdr:rowOff>
                  </to>
                </anchor>
              </controlPr>
            </control>
          </mc:Choice>
        </mc:AlternateContent>
        <mc:AlternateContent xmlns:mc="http://schemas.openxmlformats.org/markup-compatibility/2006">
          <mc:Choice Requires="x14">
            <control shapeId="1044" r:id="rId9" name="Option Button 20">
              <controlPr defaultSize="0" autoFill="0" autoLine="0" autoPict="0">
                <anchor moveWithCells="1">
                  <from>
                    <xdr:col>13</xdr:col>
                    <xdr:colOff>76200</xdr:colOff>
                    <xdr:row>9</xdr:row>
                    <xdr:rowOff>43543</xdr:rowOff>
                  </from>
                  <to>
                    <xdr:col>14</xdr:col>
                    <xdr:colOff>146957</xdr:colOff>
                    <xdr:row>9</xdr:row>
                    <xdr:rowOff>288471</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7"/>
    <pageSetUpPr fitToPage="1"/>
  </sheetPr>
  <dimension ref="B1:BW66"/>
  <sheetViews>
    <sheetView showGridLines="0" showRuler="0" showWhiteSpace="0" topLeftCell="A8" zoomScale="110" zoomScaleNormal="110" zoomScaleSheetLayoutView="100" workbookViewId="0">
      <selection activeCell="Y30" sqref="Y30"/>
    </sheetView>
  </sheetViews>
  <sheetFormatPr defaultColWidth="3.5" defaultRowHeight="20.25" customHeight="1" x14ac:dyDescent="0.25"/>
  <cols>
    <col min="1" max="24" width="3.5" style="1"/>
    <col min="25" max="25" width="3.5" style="6"/>
    <col min="26" max="27" width="2.92578125" style="1" customWidth="1"/>
    <col min="28" max="28" width="3.0703125" style="1" bestFit="1" customWidth="1"/>
    <col min="29" max="32" width="3.5" style="62"/>
    <col min="33" max="33" width="3.5703125" style="62" hidden="1" customWidth="1"/>
    <col min="34" max="34" width="4.0703125" style="62" hidden="1" customWidth="1"/>
    <col min="35" max="38" width="3.5703125" style="62" hidden="1" customWidth="1"/>
    <col min="39" max="39" width="4.2109375" style="62" hidden="1" customWidth="1"/>
    <col min="40" max="40" width="0" style="62" hidden="1" customWidth="1"/>
    <col min="41" max="45" width="3.5" style="62"/>
    <col min="46" max="16384" width="3.5" style="1"/>
  </cols>
  <sheetData>
    <row r="1" spans="2:46" ht="20.25" customHeight="1" x14ac:dyDescent="0.25">
      <c r="U1" s="1" t="s">
        <v>111</v>
      </c>
      <c r="W1" s="130" t="s">
        <v>221</v>
      </c>
      <c r="X1" s="130"/>
      <c r="Y1" s="130"/>
    </row>
    <row r="2" spans="2:46" ht="20.25" customHeight="1" x14ac:dyDescent="0.25">
      <c r="C2" s="135" t="str">
        <f>IF(①お客様情報!E4="","",①お客様情報!E4)</f>
        <v/>
      </c>
      <c r="D2" s="135"/>
      <c r="E2" s="135"/>
      <c r="F2" s="135"/>
      <c r="G2" s="135"/>
      <c r="H2" s="135"/>
      <c r="I2" s="135"/>
      <c r="J2" s="135"/>
      <c r="K2" s="135"/>
      <c r="L2" s="135"/>
      <c r="M2" s="135"/>
      <c r="N2" s="135"/>
      <c r="O2" s="135"/>
      <c r="P2" s="135"/>
      <c r="Q2" s="135"/>
      <c r="R2" s="135"/>
      <c r="S2" s="135"/>
      <c r="T2" s="135"/>
      <c r="U2" s="135"/>
      <c r="V2" s="135"/>
      <c r="W2" s="135"/>
      <c r="Y2" s="1"/>
    </row>
    <row r="3" spans="2:46" ht="20.25" customHeight="1" x14ac:dyDescent="0.25">
      <c r="C3" s="135" t="str">
        <f>①お客様情報!E3&amp;"　様"</f>
        <v>　様</v>
      </c>
      <c r="D3" s="135"/>
      <c r="E3" s="135"/>
      <c r="F3" s="135"/>
      <c r="G3" s="135"/>
      <c r="H3" s="135"/>
      <c r="I3" s="135"/>
      <c r="J3" s="135"/>
      <c r="K3" s="135"/>
      <c r="L3" s="135"/>
      <c r="M3" s="135"/>
      <c r="N3" s="135"/>
      <c r="O3" s="135"/>
      <c r="P3" s="135"/>
      <c r="Q3" s="135"/>
      <c r="R3" s="135"/>
      <c r="S3" s="135"/>
      <c r="T3" s="135"/>
      <c r="U3" s="135"/>
      <c r="V3" s="135"/>
      <c r="W3" s="135"/>
      <c r="Y3" s="1"/>
    </row>
    <row r="4" spans="2:46" ht="7.5" customHeight="1" x14ac:dyDescent="0.25"/>
    <row r="5" spans="2:46" ht="20.25" customHeight="1" x14ac:dyDescent="0.25">
      <c r="B5" s="131" t="s">
        <v>10</v>
      </c>
      <c r="C5" s="131"/>
      <c r="D5" s="131"/>
      <c r="E5" s="132"/>
      <c r="F5" s="133"/>
      <c r="G5" s="134"/>
      <c r="H5" s="131" t="s">
        <v>11</v>
      </c>
      <c r="I5" s="131"/>
      <c r="J5" s="131"/>
      <c r="K5" s="132"/>
      <c r="L5" s="133"/>
      <c r="M5" s="134"/>
      <c r="N5" s="131" t="s">
        <v>77</v>
      </c>
      <c r="O5" s="131"/>
      <c r="P5" s="131"/>
      <c r="Q5" s="132"/>
      <c r="R5" s="133"/>
      <c r="S5" s="134"/>
      <c r="U5" s="6"/>
      <c r="Y5" s="1"/>
    </row>
    <row r="6" spans="2:46" ht="11.6" x14ac:dyDescent="0.25">
      <c r="B6" s="6"/>
      <c r="C6" s="6"/>
      <c r="D6" s="6"/>
      <c r="E6" s="6"/>
      <c r="F6" s="6"/>
      <c r="G6" s="6"/>
      <c r="H6" s="6"/>
      <c r="I6" s="6"/>
      <c r="J6" s="6"/>
      <c r="K6" s="6"/>
      <c r="L6" s="6"/>
      <c r="M6" s="6"/>
      <c r="N6" s="6"/>
      <c r="O6" s="6"/>
      <c r="P6" s="6"/>
      <c r="Q6" s="6"/>
      <c r="R6" s="6"/>
      <c r="S6" s="6"/>
      <c r="T6" s="6"/>
      <c r="U6" s="6"/>
      <c r="V6" s="6"/>
      <c r="W6" s="6"/>
    </row>
    <row r="7" spans="2:46" ht="20.25" customHeight="1" x14ac:dyDescent="0.25">
      <c r="B7" s="38" t="s">
        <v>177</v>
      </c>
      <c r="C7" s="38"/>
      <c r="D7" s="38"/>
      <c r="E7" s="38"/>
      <c r="F7" s="38"/>
      <c r="G7" s="38"/>
      <c r="H7" s="38"/>
      <c r="I7" s="38"/>
      <c r="J7" s="38"/>
      <c r="K7" s="38"/>
      <c r="L7" s="38"/>
      <c r="M7" s="38"/>
      <c r="N7" s="38"/>
      <c r="O7" s="38"/>
      <c r="P7" s="38"/>
      <c r="Q7" s="38"/>
      <c r="R7" s="38"/>
      <c r="S7" s="38"/>
      <c r="T7" s="38"/>
      <c r="U7" s="38"/>
      <c r="V7" s="39"/>
      <c r="W7" s="39"/>
      <c r="X7" s="39"/>
      <c r="Y7" s="40"/>
      <c r="AB7"/>
      <c r="AC7" s="63"/>
      <c r="AD7" s="63"/>
      <c r="AE7" s="63"/>
      <c r="AF7" s="63"/>
      <c r="AG7" s="63"/>
      <c r="AH7" s="63"/>
      <c r="AI7" s="63"/>
      <c r="AJ7" s="63"/>
      <c r="AK7" s="63"/>
      <c r="AL7" s="63"/>
      <c r="AM7" s="63"/>
      <c r="AN7" s="63"/>
      <c r="AO7" s="63"/>
      <c r="AP7" s="63"/>
      <c r="AQ7" s="63"/>
      <c r="AR7" s="63"/>
      <c r="AS7" s="63"/>
      <c r="AT7"/>
    </row>
    <row r="8" spans="2:46" ht="60" customHeight="1" x14ac:dyDescent="0.25">
      <c r="B8" s="136"/>
      <c r="C8" s="137"/>
      <c r="D8" s="137"/>
      <c r="E8" s="137"/>
      <c r="F8" s="137"/>
      <c r="G8" s="137"/>
      <c r="H8" s="137"/>
      <c r="I8" s="137"/>
      <c r="J8" s="137"/>
      <c r="K8" s="137"/>
      <c r="L8" s="137"/>
      <c r="M8" s="137"/>
      <c r="N8" s="137"/>
      <c r="O8" s="137"/>
      <c r="P8" s="137"/>
      <c r="Q8" s="137"/>
      <c r="R8" s="137"/>
      <c r="S8" s="137"/>
      <c r="T8" s="137"/>
      <c r="U8" s="137"/>
      <c r="V8" s="137"/>
      <c r="W8" s="137"/>
      <c r="X8" s="137"/>
      <c r="Y8" s="138"/>
    </row>
    <row r="9" spans="2:46" ht="5.25" customHeight="1" x14ac:dyDescent="0.25">
      <c r="B9" s="6"/>
      <c r="C9" s="6"/>
      <c r="D9" s="6"/>
      <c r="E9" s="6"/>
      <c r="F9" s="6"/>
      <c r="G9" s="6"/>
      <c r="H9" s="6"/>
      <c r="I9" s="6"/>
      <c r="J9" s="6"/>
      <c r="K9" s="6"/>
      <c r="L9" s="6"/>
      <c r="M9" s="6"/>
      <c r="N9" s="6"/>
      <c r="O9" s="6"/>
      <c r="P9" s="6"/>
      <c r="Q9" s="6"/>
      <c r="R9" s="6"/>
      <c r="S9" s="6"/>
      <c r="T9" s="6"/>
      <c r="U9" s="6"/>
      <c r="V9" s="6"/>
      <c r="W9" s="6"/>
      <c r="X9" s="6"/>
    </row>
    <row r="10" spans="2:46" ht="20.25" customHeight="1" x14ac:dyDescent="0.25">
      <c r="B10" s="36" t="s">
        <v>170</v>
      </c>
      <c r="C10" s="37"/>
      <c r="D10" s="37"/>
      <c r="E10" s="37"/>
      <c r="F10" s="37"/>
      <c r="G10" s="37"/>
      <c r="H10" s="37"/>
      <c r="I10" s="37"/>
      <c r="J10" s="37"/>
      <c r="K10" s="37"/>
      <c r="L10" s="37"/>
      <c r="M10" s="37"/>
      <c r="N10" s="37"/>
      <c r="O10" s="37"/>
      <c r="P10" s="37"/>
      <c r="Q10" s="37"/>
      <c r="R10" s="37"/>
      <c r="S10" s="37"/>
      <c r="T10" s="37"/>
      <c r="U10" s="37"/>
      <c r="V10" s="37"/>
      <c r="W10" s="37"/>
      <c r="X10" s="37"/>
      <c r="Y10" s="61"/>
      <c r="Z10" s="67" t="s">
        <v>183</v>
      </c>
      <c r="AG10" s="62">
        <f>B13</f>
        <v>1</v>
      </c>
      <c r="AH10" s="62">
        <f>C13</f>
        <v>81</v>
      </c>
      <c r="AI10" s="62">
        <f>E13</f>
        <v>27</v>
      </c>
      <c r="AJ10" s="62">
        <f>G13</f>
        <v>9</v>
      </c>
      <c r="AK10" s="62">
        <f>I13</f>
        <v>3</v>
      </c>
      <c r="AL10" s="62">
        <f>K13</f>
        <v>1</v>
      </c>
      <c r="AM10" s="62" t="str">
        <f>M13</f>
        <v>単位：ｎM</v>
      </c>
      <c r="AS10" s="1"/>
    </row>
    <row r="11" spans="2:46" ht="20.25" customHeight="1" x14ac:dyDescent="0.25">
      <c r="B11" s="3">
        <v>1</v>
      </c>
      <c r="C11" s="47" t="s">
        <v>178</v>
      </c>
      <c r="Y11" s="1"/>
      <c r="AG11" s="62">
        <f>B17</f>
        <v>2</v>
      </c>
      <c r="AH11" s="62">
        <f>C17</f>
        <v>0</v>
      </c>
      <c r="AI11" s="62">
        <f>E17</f>
        <v>0</v>
      </c>
      <c r="AJ11" s="62">
        <f>G17</f>
        <v>0</v>
      </c>
      <c r="AK11" s="62">
        <f>I17</f>
        <v>0</v>
      </c>
      <c r="AL11" s="62">
        <f>K17</f>
        <v>0</v>
      </c>
      <c r="AM11" s="62" t="str">
        <f>M17</f>
        <v>単位：ｎM</v>
      </c>
      <c r="AS11" s="1"/>
    </row>
    <row r="12" spans="2:46" ht="11.6" x14ac:dyDescent="0.25">
      <c r="B12" s="51"/>
      <c r="C12" s="126" t="s">
        <v>171</v>
      </c>
      <c r="D12" s="126"/>
      <c r="E12" s="126" t="s">
        <v>172</v>
      </c>
      <c r="F12" s="126"/>
      <c r="G12" s="126" t="s">
        <v>173</v>
      </c>
      <c r="H12" s="126"/>
      <c r="I12" s="126" t="s">
        <v>174</v>
      </c>
      <c r="J12" s="126"/>
      <c r="K12" s="126" t="s">
        <v>175</v>
      </c>
      <c r="L12" s="126"/>
      <c r="Y12" s="1"/>
    </row>
    <row r="13" spans="2:46" ht="20.25" customHeight="1" x14ac:dyDescent="0.25">
      <c r="B13" s="54">
        <v>1</v>
      </c>
      <c r="C13" s="125">
        <v>81</v>
      </c>
      <c r="D13" s="125"/>
      <c r="E13" s="125">
        <f>C13/3</f>
        <v>27</v>
      </c>
      <c r="F13" s="125"/>
      <c r="G13" s="125">
        <f t="shared" ref="G13" si="0">E13/3</f>
        <v>9</v>
      </c>
      <c r="H13" s="125"/>
      <c r="I13" s="125">
        <f t="shared" ref="I13" si="1">G13/3</f>
        <v>3</v>
      </c>
      <c r="J13" s="125"/>
      <c r="K13" s="125">
        <f t="shared" ref="K13" si="2">I13/3</f>
        <v>1</v>
      </c>
      <c r="L13" s="125"/>
      <c r="M13" s="139" t="s">
        <v>198</v>
      </c>
      <c r="N13" s="140"/>
      <c r="Y13" s="1"/>
    </row>
    <row r="14" spans="2:46" ht="9.75" customHeight="1" x14ac:dyDescent="0.25">
      <c r="B14" s="3"/>
      <c r="C14" s="52"/>
      <c r="D14" s="52"/>
      <c r="E14" s="52"/>
      <c r="F14" s="52"/>
      <c r="G14" s="52"/>
      <c r="H14" s="52"/>
      <c r="I14" s="52"/>
      <c r="J14" s="52"/>
      <c r="K14" s="52"/>
      <c r="L14" s="52"/>
      <c r="M14" s="48"/>
      <c r="N14" s="48"/>
      <c r="Y14" s="1"/>
    </row>
    <row r="15" spans="2:46" ht="20.25" customHeight="1" x14ac:dyDescent="0.25">
      <c r="B15" s="3">
        <v>2</v>
      </c>
      <c r="C15" s="47" t="s">
        <v>199</v>
      </c>
      <c r="Y15" s="1"/>
    </row>
    <row r="16" spans="2:46" ht="11.6" x14ac:dyDescent="0.25">
      <c r="B16" s="51"/>
      <c r="C16" s="126" t="s">
        <v>171</v>
      </c>
      <c r="D16" s="126"/>
      <c r="E16" s="126" t="s">
        <v>172</v>
      </c>
      <c r="F16" s="126"/>
      <c r="G16" s="126" t="s">
        <v>173</v>
      </c>
      <c r="H16" s="126"/>
      <c r="I16" s="126" t="s">
        <v>174</v>
      </c>
      <c r="J16" s="126"/>
      <c r="K16" s="126" t="s">
        <v>175</v>
      </c>
      <c r="L16" s="126"/>
      <c r="M16" s="126" t="s">
        <v>179</v>
      </c>
      <c r="N16" s="126"/>
      <c r="Y16" s="1"/>
    </row>
    <row r="17" spans="2:47" ht="20.25" customHeight="1" x14ac:dyDescent="0.25">
      <c r="B17" s="54">
        <v>2</v>
      </c>
      <c r="C17" s="127"/>
      <c r="D17" s="127"/>
      <c r="E17" s="127"/>
      <c r="F17" s="127"/>
      <c r="G17" s="127"/>
      <c r="H17" s="127"/>
      <c r="I17" s="127"/>
      <c r="J17" s="127"/>
      <c r="K17" s="127"/>
      <c r="L17" s="127"/>
      <c r="M17" s="127" t="s">
        <v>197</v>
      </c>
      <c r="N17" s="127"/>
      <c r="Y17" s="1"/>
    </row>
    <row r="18" spans="2:47" ht="20.25" customHeight="1" x14ac:dyDescent="0.25">
      <c r="B18" s="51"/>
      <c r="Y18" s="1"/>
    </row>
    <row r="19" spans="2:47" ht="18" customHeight="1" x14ac:dyDescent="0.25">
      <c r="B19" s="36" t="s">
        <v>169</v>
      </c>
      <c r="C19" s="37"/>
      <c r="D19" s="37"/>
      <c r="E19" s="37"/>
      <c r="F19" s="37"/>
      <c r="G19" s="37"/>
      <c r="H19" s="37"/>
      <c r="I19" s="37"/>
      <c r="J19" s="37"/>
      <c r="K19" s="37"/>
      <c r="L19" s="37"/>
      <c r="M19" s="37"/>
      <c r="N19" s="37"/>
      <c r="O19" s="37"/>
      <c r="P19" s="37"/>
      <c r="Q19" s="37"/>
      <c r="R19" s="37"/>
      <c r="S19" s="37"/>
      <c r="T19" s="37"/>
      <c r="U19" s="37"/>
      <c r="V19" s="37"/>
      <c r="W19" s="37"/>
      <c r="X19" s="37"/>
      <c r="Y19" s="61">
        <v>1</v>
      </c>
    </row>
    <row r="20" spans="2:47" s="3" customFormat="1" ht="18" customHeight="1" x14ac:dyDescent="0.25">
      <c r="B20" s="3">
        <v>1</v>
      </c>
      <c r="C20" s="47" t="s">
        <v>124</v>
      </c>
      <c r="D20" s="47"/>
      <c r="E20" s="47"/>
      <c r="F20" s="47"/>
      <c r="G20" s="47"/>
      <c r="H20" s="47"/>
      <c r="I20" s="47"/>
      <c r="J20" s="47"/>
      <c r="K20" s="47"/>
      <c r="L20" s="47"/>
      <c r="M20" s="47"/>
      <c r="N20" s="47"/>
      <c r="O20" s="47"/>
      <c r="P20" s="47"/>
      <c r="Q20" s="47"/>
      <c r="R20" s="47"/>
      <c r="S20" s="47"/>
      <c r="T20" s="47"/>
      <c r="U20" s="47"/>
      <c r="V20" s="47"/>
      <c r="W20" s="47"/>
      <c r="X20" s="47"/>
      <c r="Y20" s="48"/>
      <c r="Z20" s="122" t="s">
        <v>232</v>
      </c>
      <c r="AA20" s="129"/>
      <c r="AB20" s="129"/>
      <c r="AC20" s="129"/>
      <c r="AD20" s="129"/>
      <c r="AE20" s="129"/>
      <c r="AF20" s="129"/>
      <c r="AG20" s="129"/>
      <c r="AH20" s="129"/>
      <c r="AI20" s="129"/>
      <c r="AJ20" s="129"/>
      <c r="AK20" s="129"/>
      <c r="AL20" s="129"/>
      <c r="AM20" s="129"/>
      <c r="AN20" s="129"/>
      <c r="AO20" s="129"/>
      <c r="AP20" s="129"/>
      <c r="AQ20" s="129"/>
      <c r="AR20" s="129"/>
      <c r="AS20" s="129"/>
      <c r="AT20" s="129"/>
      <c r="AU20" s="129"/>
    </row>
    <row r="21" spans="2:47" s="3" customFormat="1" ht="18" customHeight="1" x14ac:dyDescent="0.25">
      <c r="B21" s="3">
        <v>2</v>
      </c>
      <c r="C21" s="47" t="s">
        <v>125</v>
      </c>
      <c r="D21" s="47"/>
      <c r="E21" s="47"/>
      <c r="F21" s="47"/>
      <c r="G21" s="47"/>
      <c r="H21" s="47"/>
      <c r="I21" s="47"/>
      <c r="J21" s="47"/>
      <c r="K21" s="47"/>
      <c r="L21" s="47"/>
      <c r="M21" s="47"/>
      <c r="N21" s="47"/>
      <c r="O21" s="47"/>
      <c r="P21" s="47"/>
      <c r="Q21" s="47"/>
      <c r="R21" s="47"/>
      <c r="S21" s="47"/>
      <c r="T21" s="47"/>
      <c r="U21" s="47"/>
      <c r="V21" s="47"/>
      <c r="W21" s="47"/>
      <c r="X21" s="47"/>
      <c r="Y21" s="48"/>
      <c r="Z21" s="129"/>
      <c r="AA21" s="129"/>
      <c r="AB21" s="129"/>
      <c r="AC21" s="129"/>
      <c r="AD21" s="129"/>
      <c r="AE21" s="129"/>
      <c r="AF21" s="129"/>
      <c r="AG21" s="129"/>
      <c r="AH21" s="129"/>
      <c r="AI21" s="129"/>
      <c r="AJ21" s="129"/>
      <c r="AK21" s="129"/>
      <c r="AL21" s="129"/>
      <c r="AM21" s="129"/>
      <c r="AN21" s="129"/>
      <c r="AO21" s="129"/>
      <c r="AP21" s="129"/>
      <c r="AQ21" s="129"/>
      <c r="AR21" s="129"/>
      <c r="AS21" s="129"/>
      <c r="AT21" s="129"/>
      <c r="AU21" s="129"/>
    </row>
    <row r="22" spans="2:47" ht="18" customHeight="1" x14ac:dyDescent="0.25">
      <c r="B22" s="36" t="s">
        <v>218</v>
      </c>
      <c r="C22" s="37"/>
      <c r="D22" s="37"/>
      <c r="E22" s="37"/>
      <c r="F22" s="37"/>
      <c r="G22" s="37"/>
      <c r="H22" s="37"/>
      <c r="I22" s="37"/>
      <c r="J22" s="37"/>
      <c r="K22" s="37"/>
      <c r="L22" s="37"/>
      <c r="M22" s="37"/>
      <c r="N22" s="37"/>
      <c r="O22" s="37"/>
      <c r="P22" s="37"/>
      <c r="Q22" s="37"/>
      <c r="R22" s="37"/>
      <c r="S22" s="37"/>
      <c r="T22" s="37"/>
      <c r="U22" s="37"/>
      <c r="V22" s="37"/>
      <c r="W22" s="37"/>
      <c r="X22" s="37"/>
      <c r="Y22" s="61"/>
    </row>
    <row r="23" spans="2:47" s="3" customFormat="1" ht="18" customHeight="1" x14ac:dyDescent="0.2">
      <c r="B23" s="3">
        <v>1</v>
      </c>
      <c r="C23" s="47" t="s">
        <v>124</v>
      </c>
      <c r="D23" s="47"/>
      <c r="E23" s="47"/>
      <c r="F23" s="47"/>
      <c r="G23" s="77"/>
      <c r="H23" s="78"/>
      <c r="I23" s="78"/>
      <c r="J23" s="78"/>
      <c r="K23" s="78"/>
      <c r="L23" s="78"/>
      <c r="M23" s="78"/>
      <c r="N23" s="78"/>
      <c r="O23" s="78"/>
      <c r="P23" s="78"/>
      <c r="Q23" s="78"/>
      <c r="R23" s="78"/>
      <c r="S23" s="78"/>
      <c r="T23" s="78"/>
      <c r="U23" s="78"/>
      <c r="V23" s="78"/>
      <c r="W23" s="78"/>
      <c r="X23" s="78"/>
      <c r="Y23" s="78"/>
      <c r="Z23" s="128" t="s">
        <v>240</v>
      </c>
      <c r="AA23" s="128"/>
      <c r="AB23" s="128"/>
      <c r="AC23" s="128"/>
      <c r="AD23" s="128"/>
      <c r="AE23" s="128"/>
      <c r="AF23" s="128"/>
      <c r="AG23" s="128"/>
      <c r="AH23" s="128"/>
      <c r="AI23" s="128"/>
      <c r="AJ23" s="128"/>
      <c r="AK23" s="128"/>
      <c r="AL23" s="128"/>
      <c r="AM23" s="128"/>
      <c r="AN23" s="128"/>
      <c r="AO23" s="128"/>
      <c r="AP23" s="128"/>
      <c r="AQ23" s="128"/>
      <c r="AR23" s="128"/>
      <c r="AS23" s="128"/>
      <c r="AT23" s="128"/>
      <c r="AU23" s="128"/>
    </row>
    <row r="24" spans="2:47" s="3" customFormat="1" ht="18" customHeight="1" x14ac:dyDescent="0.2">
      <c r="B24" s="3">
        <v>2</v>
      </c>
      <c r="C24" s="47" t="s">
        <v>220</v>
      </c>
      <c r="D24" s="47"/>
      <c r="E24" s="47"/>
      <c r="G24" s="78"/>
      <c r="H24" s="78"/>
      <c r="I24" s="78"/>
      <c r="J24" s="78"/>
      <c r="K24" s="78"/>
      <c r="L24" s="78"/>
      <c r="M24" s="78"/>
      <c r="N24" s="78"/>
      <c r="O24" s="78"/>
      <c r="P24" s="78"/>
      <c r="Q24" s="78"/>
      <c r="R24" s="78"/>
      <c r="S24" s="78"/>
      <c r="T24" s="78"/>
      <c r="U24" s="78"/>
      <c r="V24" s="78"/>
      <c r="W24" s="78"/>
      <c r="X24" s="78"/>
      <c r="Y24" s="78"/>
      <c r="Z24" s="128"/>
      <c r="AA24" s="128"/>
      <c r="AB24" s="128"/>
      <c r="AC24" s="128"/>
      <c r="AD24" s="128"/>
      <c r="AE24" s="128"/>
      <c r="AF24" s="128"/>
      <c r="AG24" s="128"/>
      <c r="AH24" s="128"/>
      <c r="AI24" s="128"/>
      <c r="AJ24" s="128"/>
      <c r="AK24" s="128"/>
      <c r="AL24" s="128"/>
      <c r="AM24" s="128"/>
      <c r="AN24" s="128"/>
      <c r="AO24" s="128"/>
      <c r="AP24" s="128"/>
      <c r="AQ24" s="128"/>
      <c r="AR24" s="128"/>
      <c r="AS24" s="128"/>
      <c r="AT24" s="128"/>
      <c r="AU24" s="128"/>
    </row>
    <row r="25" spans="2:47" s="3" customFormat="1" ht="18" customHeight="1" x14ac:dyDescent="0.25">
      <c r="B25" s="36" t="s">
        <v>235</v>
      </c>
      <c r="C25" s="37"/>
      <c r="D25" s="37"/>
      <c r="E25" s="37"/>
      <c r="F25" s="37"/>
      <c r="G25" s="37"/>
      <c r="H25" s="37"/>
      <c r="I25" s="37"/>
      <c r="J25" s="37"/>
      <c r="K25" s="37"/>
      <c r="L25" s="37"/>
      <c r="M25" s="37"/>
      <c r="N25" s="37"/>
      <c r="O25" s="37"/>
      <c r="P25" s="37"/>
      <c r="Q25" s="37"/>
      <c r="R25" s="37"/>
      <c r="S25" s="37"/>
      <c r="T25" s="37"/>
      <c r="U25" s="37"/>
      <c r="V25" s="37"/>
      <c r="W25" s="37"/>
      <c r="X25" s="37"/>
      <c r="Y25" s="61"/>
      <c r="AA25" s="80"/>
      <c r="AB25" s="80"/>
      <c r="AC25" s="80"/>
      <c r="AD25" s="80"/>
      <c r="AE25" s="80"/>
      <c r="AF25" s="80"/>
      <c r="AG25" s="80"/>
      <c r="AH25" s="80"/>
      <c r="AI25" s="80"/>
      <c r="AJ25" s="80"/>
      <c r="AK25" s="80"/>
      <c r="AL25" s="80"/>
      <c r="AM25" s="80"/>
      <c r="AN25" s="80"/>
      <c r="AO25" s="80"/>
      <c r="AP25" s="80"/>
      <c r="AQ25" s="80"/>
      <c r="AR25" s="80"/>
      <c r="AS25" s="80"/>
      <c r="AT25" s="80"/>
      <c r="AU25" s="80"/>
    </row>
    <row r="26" spans="2:47" s="3" customFormat="1" ht="18" customHeight="1" x14ac:dyDescent="0.2">
      <c r="B26" s="3">
        <v>1</v>
      </c>
      <c r="C26" s="47" t="s">
        <v>241</v>
      </c>
      <c r="D26" s="47"/>
      <c r="E26" s="47"/>
      <c r="G26" s="78"/>
      <c r="H26" s="78"/>
      <c r="I26" s="78"/>
      <c r="J26" s="78"/>
      <c r="K26" s="78"/>
      <c r="L26" s="78"/>
      <c r="M26" s="78"/>
      <c r="N26" s="78"/>
      <c r="O26" s="78"/>
      <c r="P26" s="78"/>
      <c r="Q26" s="78"/>
      <c r="R26" s="78"/>
      <c r="S26" s="78"/>
      <c r="T26" s="78"/>
      <c r="U26" s="78"/>
      <c r="V26" s="78"/>
      <c r="W26" s="78"/>
      <c r="X26" s="78"/>
      <c r="Y26" s="78"/>
      <c r="Z26" s="122" t="s">
        <v>239</v>
      </c>
      <c r="AA26" s="122"/>
      <c r="AB26" s="122"/>
      <c r="AC26" s="122"/>
      <c r="AD26" s="122"/>
      <c r="AE26" s="122"/>
      <c r="AF26" s="122"/>
      <c r="AG26" s="122"/>
      <c r="AH26" s="122"/>
      <c r="AI26" s="122"/>
      <c r="AJ26" s="122"/>
      <c r="AK26" s="122"/>
      <c r="AL26" s="122"/>
      <c r="AM26" s="122"/>
      <c r="AN26" s="122"/>
      <c r="AO26" s="122"/>
      <c r="AP26" s="122"/>
      <c r="AQ26" s="122"/>
      <c r="AR26" s="122"/>
      <c r="AS26" s="122"/>
      <c r="AT26" s="122"/>
      <c r="AU26" s="122"/>
    </row>
    <row r="27" spans="2:47" s="3" customFormat="1" ht="18" customHeight="1" x14ac:dyDescent="0.2">
      <c r="B27" s="3">
        <v>2</v>
      </c>
      <c r="C27" s="47" t="s">
        <v>238</v>
      </c>
      <c r="D27" s="47"/>
      <c r="E27" s="47"/>
      <c r="G27" s="78"/>
      <c r="H27" s="78"/>
      <c r="I27" s="78"/>
      <c r="J27" s="78"/>
      <c r="K27" s="78"/>
      <c r="L27" s="78"/>
      <c r="M27" s="78"/>
      <c r="N27" s="78"/>
      <c r="O27" s="78"/>
      <c r="P27" s="78"/>
      <c r="Q27" s="78"/>
      <c r="R27" s="78"/>
      <c r="S27" s="78"/>
      <c r="T27" s="78"/>
      <c r="U27" s="78"/>
      <c r="V27" s="78"/>
      <c r="W27" s="78"/>
      <c r="X27" s="78"/>
      <c r="Y27" s="78"/>
      <c r="Z27" s="122"/>
      <c r="AA27" s="122"/>
      <c r="AB27" s="122"/>
      <c r="AC27" s="122"/>
      <c r="AD27" s="122"/>
      <c r="AE27" s="122"/>
      <c r="AF27" s="122"/>
      <c r="AG27" s="122"/>
      <c r="AH27" s="122"/>
      <c r="AI27" s="122"/>
      <c r="AJ27" s="122"/>
      <c r="AK27" s="122"/>
      <c r="AL27" s="122"/>
      <c r="AM27" s="122"/>
      <c r="AN27" s="122"/>
      <c r="AO27" s="122"/>
      <c r="AP27" s="122"/>
      <c r="AQ27" s="122"/>
      <c r="AR27" s="122"/>
      <c r="AS27" s="122"/>
      <c r="AT27" s="122"/>
      <c r="AU27" s="122"/>
    </row>
    <row r="28" spans="2:47" s="3" customFormat="1" ht="18" customHeight="1" x14ac:dyDescent="0.2">
      <c r="B28" s="3">
        <v>3</v>
      </c>
      <c r="C28" s="47" t="s">
        <v>236</v>
      </c>
      <c r="D28" s="47"/>
      <c r="E28" s="47"/>
      <c r="G28" s="78"/>
      <c r="H28" s="78"/>
      <c r="I28" s="78"/>
      <c r="J28" s="78"/>
      <c r="K28" s="78"/>
      <c r="L28" s="78"/>
      <c r="M28" s="78"/>
      <c r="N28" s="78"/>
      <c r="O28" s="78"/>
      <c r="P28" s="78"/>
      <c r="Q28" s="78"/>
      <c r="R28" s="78"/>
      <c r="S28" s="78"/>
      <c r="T28" s="78"/>
      <c r="U28" s="78"/>
      <c r="V28" s="78"/>
      <c r="W28" s="78"/>
      <c r="X28" s="78"/>
      <c r="Y28" s="78"/>
      <c r="Z28" s="122"/>
      <c r="AA28" s="122"/>
      <c r="AB28" s="122"/>
      <c r="AC28" s="122"/>
      <c r="AD28" s="122"/>
      <c r="AE28" s="122"/>
      <c r="AF28" s="122"/>
      <c r="AG28" s="122"/>
      <c r="AH28" s="122"/>
      <c r="AI28" s="122"/>
      <c r="AJ28" s="122"/>
      <c r="AK28" s="122"/>
      <c r="AL28" s="122"/>
      <c r="AM28" s="122"/>
      <c r="AN28" s="122"/>
      <c r="AO28" s="122"/>
      <c r="AP28" s="122"/>
      <c r="AQ28" s="122"/>
      <c r="AR28" s="122"/>
      <c r="AS28" s="122"/>
      <c r="AT28" s="122"/>
      <c r="AU28" s="122"/>
    </row>
    <row r="29" spans="2:47" s="3" customFormat="1" ht="18" customHeight="1" x14ac:dyDescent="0.25">
      <c r="B29" s="36" t="s">
        <v>248</v>
      </c>
      <c r="C29" s="37"/>
      <c r="D29" s="37"/>
      <c r="E29" s="37"/>
      <c r="F29" s="37"/>
      <c r="G29" s="37"/>
      <c r="H29" s="37"/>
      <c r="I29" s="37"/>
      <c r="J29" s="37"/>
      <c r="K29" s="37"/>
      <c r="L29" s="37"/>
      <c r="M29" s="37"/>
      <c r="N29" s="37"/>
      <c r="O29" s="37"/>
      <c r="P29" s="37"/>
      <c r="Q29" s="37"/>
      <c r="R29" s="37"/>
      <c r="S29" s="37"/>
      <c r="T29" s="37"/>
      <c r="U29" s="37"/>
      <c r="V29" s="37"/>
      <c r="W29" s="37"/>
      <c r="X29" s="37"/>
      <c r="Y29" s="61"/>
      <c r="Z29" s="81"/>
      <c r="AA29" s="81"/>
      <c r="AB29" s="81"/>
      <c r="AC29" s="81"/>
      <c r="AD29" s="81"/>
      <c r="AE29" s="81"/>
      <c r="AF29" s="81"/>
      <c r="AG29" s="81"/>
      <c r="AH29" s="81"/>
      <c r="AI29" s="81"/>
      <c r="AJ29" s="81"/>
      <c r="AK29" s="81"/>
      <c r="AL29" s="81"/>
      <c r="AM29" s="81"/>
      <c r="AN29" s="81"/>
      <c r="AO29" s="81"/>
      <c r="AP29" s="81"/>
      <c r="AQ29" s="81"/>
      <c r="AR29" s="81"/>
      <c r="AS29" s="81"/>
      <c r="AT29" s="81"/>
      <c r="AU29" s="81"/>
    </row>
    <row r="30" spans="2:47" s="3" customFormat="1" ht="18" customHeight="1" x14ac:dyDescent="0.2">
      <c r="B30" s="3">
        <v>1</v>
      </c>
      <c r="C30" s="47" t="s">
        <v>249</v>
      </c>
      <c r="D30" s="47"/>
      <c r="E30" s="47"/>
      <c r="G30" s="78"/>
      <c r="H30" s="78"/>
      <c r="I30" s="78"/>
      <c r="J30" s="78"/>
      <c r="K30" s="78"/>
      <c r="L30" s="78"/>
      <c r="M30" s="78"/>
      <c r="N30" s="78"/>
      <c r="O30" s="78"/>
      <c r="P30" s="78"/>
      <c r="Q30" s="78"/>
      <c r="R30" s="78"/>
      <c r="S30" s="78"/>
      <c r="T30" s="78"/>
      <c r="U30" s="78"/>
      <c r="V30" s="78"/>
      <c r="W30" s="78"/>
      <c r="X30" s="78"/>
      <c r="Y30" s="78"/>
      <c r="Z30" s="81"/>
      <c r="AA30" s="81"/>
      <c r="AB30" s="81"/>
      <c r="AC30" s="81"/>
      <c r="AD30" s="81"/>
      <c r="AE30" s="81"/>
      <c r="AF30" s="81"/>
      <c r="AG30" s="81"/>
      <c r="AH30" s="81"/>
      <c r="AI30" s="81"/>
      <c r="AJ30" s="81"/>
      <c r="AK30" s="81"/>
      <c r="AL30" s="81"/>
      <c r="AM30" s="81"/>
      <c r="AN30" s="81"/>
      <c r="AO30" s="81"/>
      <c r="AP30" s="81"/>
      <c r="AQ30" s="81"/>
      <c r="AR30" s="81"/>
      <c r="AS30" s="81"/>
      <c r="AT30" s="81"/>
      <c r="AU30" s="81"/>
    </row>
    <row r="31" spans="2:47" s="3" customFormat="1" ht="18" customHeight="1" x14ac:dyDescent="0.2">
      <c r="B31" s="3">
        <v>2</v>
      </c>
      <c r="C31" s="47" t="s">
        <v>250</v>
      </c>
      <c r="D31" s="47"/>
      <c r="E31" s="47"/>
      <c r="G31" s="78"/>
      <c r="H31" s="78"/>
      <c r="I31" s="78"/>
      <c r="J31" s="78"/>
      <c r="K31" s="78"/>
      <c r="L31" s="78"/>
      <c r="M31" s="78"/>
      <c r="N31" s="78"/>
      <c r="O31" s="78"/>
      <c r="P31" s="78"/>
      <c r="Q31" s="78"/>
      <c r="R31" s="78"/>
      <c r="S31" s="78"/>
      <c r="T31" s="78"/>
      <c r="U31" s="78"/>
      <c r="V31" s="78"/>
      <c r="W31" s="78"/>
      <c r="X31" s="78"/>
      <c r="Y31" s="78"/>
      <c r="Z31" s="81"/>
      <c r="AA31" s="81"/>
      <c r="AB31" s="81"/>
      <c r="AC31" s="81"/>
      <c r="AD31" s="81"/>
      <c r="AE31" s="81"/>
      <c r="AF31" s="81"/>
      <c r="AG31" s="81"/>
      <c r="AH31" s="81"/>
      <c r="AI31" s="81"/>
      <c r="AJ31" s="81"/>
      <c r="AK31" s="81"/>
      <c r="AL31" s="81"/>
      <c r="AM31" s="81"/>
      <c r="AN31" s="81"/>
      <c r="AO31" s="81"/>
      <c r="AP31" s="81"/>
      <c r="AQ31" s="81"/>
      <c r="AR31" s="81"/>
      <c r="AS31" s="81"/>
      <c r="AT31" s="81"/>
      <c r="AU31" s="81"/>
    </row>
    <row r="32" spans="2:47" ht="18" customHeight="1" x14ac:dyDescent="0.25">
      <c r="B32" s="33" t="s">
        <v>106</v>
      </c>
      <c r="C32" s="34"/>
      <c r="D32" s="34"/>
      <c r="E32" s="34"/>
      <c r="F32" s="34"/>
      <c r="G32" s="34"/>
      <c r="H32" s="34"/>
      <c r="I32" s="34"/>
      <c r="J32" s="34"/>
      <c r="K32" s="34"/>
      <c r="L32" s="34"/>
      <c r="M32" s="34"/>
      <c r="N32" s="34"/>
      <c r="O32" s="34"/>
      <c r="P32" s="34"/>
      <c r="Q32" s="34"/>
      <c r="R32" s="34"/>
      <c r="S32" s="34"/>
      <c r="T32" s="34"/>
      <c r="U32" s="34"/>
      <c r="V32" s="34"/>
      <c r="W32" s="34"/>
      <c r="X32" s="34"/>
      <c r="Y32" s="34"/>
    </row>
    <row r="33" spans="2:75" s="3" customFormat="1" ht="18" customHeight="1" x14ac:dyDescent="0.25">
      <c r="B33" s="3" t="s">
        <v>115</v>
      </c>
      <c r="C33" s="47"/>
      <c r="D33" s="47"/>
      <c r="E33" s="47"/>
      <c r="F33" s="47"/>
      <c r="G33" s="47"/>
      <c r="H33" s="47"/>
      <c r="I33" s="47"/>
      <c r="J33" s="47"/>
      <c r="K33" s="47"/>
      <c r="L33" s="47"/>
      <c r="M33" s="47"/>
      <c r="N33" s="47"/>
      <c r="O33" s="47"/>
      <c r="P33" s="47"/>
      <c r="Q33" s="47"/>
      <c r="R33" s="47"/>
      <c r="S33" s="47"/>
      <c r="T33" s="47"/>
      <c r="U33" s="47"/>
      <c r="V33" s="47"/>
      <c r="W33" s="47"/>
      <c r="X33" s="47"/>
      <c r="Y33" s="48"/>
      <c r="AC33" s="64"/>
      <c r="AD33" s="64"/>
      <c r="AE33" s="64"/>
      <c r="AF33" s="64"/>
      <c r="AG33" s="64"/>
      <c r="AH33" s="64"/>
      <c r="AI33" s="64"/>
      <c r="AJ33" s="64"/>
      <c r="AK33" s="64"/>
      <c r="AL33" s="64"/>
      <c r="AM33" s="64"/>
      <c r="AN33" s="64"/>
      <c r="AO33" s="64"/>
      <c r="AP33" s="64"/>
      <c r="AQ33" s="64"/>
      <c r="AR33" s="64"/>
      <c r="AS33" s="64"/>
    </row>
    <row r="34" spans="2:75" s="3" customFormat="1" ht="18" customHeight="1" x14ac:dyDescent="0.25">
      <c r="B34" s="49" t="s">
        <v>116</v>
      </c>
      <c r="C34" s="50"/>
      <c r="D34" s="50"/>
      <c r="E34" s="50"/>
      <c r="F34" s="50"/>
      <c r="G34" s="50"/>
      <c r="H34" s="50"/>
      <c r="I34" s="50"/>
      <c r="J34" s="50"/>
      <c r="K34" s="50"/>
      <c r="L34" s="50"/>
      <c r="M34" s="50"/>
      <c r="N34" s="50"/>
      <c r="O34" s="50"/>
      <c r="P34" s="50"/>
      <c r="Q34" s="50"/>
      <c r="R34" s="50"/>
      <c r="S34" s="50"/>
      <c r="T34" s="50"/>
      <c r="U34" s="50"/>
      <c r="V34" s="50"/>
      <c r="W34" s="50"/>
      <c r="X34" s="50"/>
      <c r="Y34" s="61"/>
      <c r="AC34" s="64"/>
      <c r="AD34" s="64"/>
      <c r="AE34" s="64"/>
      <c r="AF34" s="64"/>
      <c r="AG34" s="64"/>
      <c r="AH34" s="64"/>
      <c r="AI34" s="64"/>
      <c r="AJ34" s="64"/>
      <c r="AK34" s="64"/>
      <c r="AL34" s="64"/>
      <c r="AM34" s="64"/>
      <c r="AN34" s="64"/>
      <c r="AO34" s="64"/>
      <c r="AP34" s="64"/>
      <c r="AQ34" s="64"/>
      <c r="AR34" s="64"/>
      <c r="AS34" s="64"/>
    </row>
    <row r="35" spans="2:75" s="3" customFormat="1" ht="18" customHeight="1" x14ac:dyDescent="0.25">
      <c r="B35" s="3">
        <v>1</v>
      </c>
      <c r="C35" s="47" t="s">
        <v>162</v>
      </c>
      <c r="D35" s="47"/>
      <c r="E35" s="47"/>
      <c r="F35" s="47"/>
      <c r="G35" s="47"/>
      <c r="H35" s="47"/>
      <c r="I35" s="47"/>
      <c r="J35" s="47"/>
      <c r="K35" s="47"/>
      <c r="L35" s="47"/>
      <c r="M35" s="47"/>
      <c r="N35" s="47"/>
      <c r="O35" s="47"/>
      <c r="P35" s="47"/>
      <c r="Q35" s="47"/>
      <c r="R35" s="47"/>
      <c r="S35" s="47"/>
      <c r="T35" s="47"/>
      <c r="U35" s="47"/>
      <c r="V35" s="47"/>
      <c r="W35" s="47"/>
      <c r="X35" s="47"/>
      <c r="Y35" s="48"/>
      <c r="AC35" s="64"/>
      <c r="AD35" s="64"/>
      <c r="AE35" s="64"/>
      <c r="AF35" s="64"/>
      <c r="AG35" s="64"/>
      <c r="AH35" s="64"/>
      <c r="AI35" s="64"/>
      <c r="AJ35" s="64"/>
      <c r="AK35" s="64"/>
      <c r="AL35" s="64"/>
      <c r="AM35" s="64"/>
      <c r="AN35" s="64"/>
      <c r="AO35" s="64"/>
      <c r="AP35" s="64"/>
      <c r="AQ35" s="64"/>
      <c r="AR35" s="64"/>
      <c r="AS35" s="64"/>
    </row>
    <row r="36" spans="2:75" s="3" customFormat="1" ht="18" customHeight="1" x14ac:dyDescent="0.25">
      <c r="B36" s="3">
        <v>2</v>
      </c>
      <c r="C36" s="47" t="s">
        <v>150</v>
      </c>
      <c r="D36" s="47"/>
      <c r="E36" s="47"/>
      <c r="F36" s="47"/>
      <c r="G36" s="47"/>
      <c r="H36" s="47"/>
      <c r="I36" s="47"/>
      <c r="J36" s="47"/>
      <c r="K36" s="47"/>
      <c r="L36" s="47"/>
      <c r="M36" s="47"/>
      <c r="N36" s="47"/>
      <c r="O36" s="47"/>
      <c r="P36" s="47"/>
      <c r="Q36" s="47"/>
      <c r="R36" s="47"/>
      <c r="S36" s="47"/>
      <c r="T36" s="47"/>
      <c r="U36" s="47"/>
      <c r="V36" s="47"/>
      <c r="W36" s="47"/>
      <c r="X36" s="47"/>
      <c r="Y36" s="48"/>
      <c r="AC36" s="64"/>
      <c r="AD36" s="64"/>
      <c r="AE36" s="64"/>
      <c r="AF36" s="64"/>
      <c r="AG36" s="64"/>
      <c r="AH36" s="64"/>
      <c r="AI36" s="64"/>
      <c r="AJ36" s="64"/>
      <c r="AK36" s="64"/>
      <c r="AL36" s="64"/>
      <c r="AM36" s="64"/>
      <c r="AN36" s="64"/>
      <c r="AO36" s="64"/>
      <c r="AP36" s="64"/>
      <c r="AQ36" s="64"/>
      <c r="AR36" s="64"/>
      <c r="AS36" s="64"/>
    </row>
    <row r="37" spans="2:75" s="3" customFormat="1" ht="18" customHeight="1" x14ac:dyDescent="0.25">
      <c r="B37" s="49" t="s">
        <v>117</v>
      </c>
      <c r="C37" s="50"/>
      <c r="D37" s="50"/>
      <c r="E37" s="50"/>
      <c r="F37" s="50"/>
      <c r="G37" s="50"/>
      <c r="H37" s="50"/>
      <c r="I37" s="50"/>
      <c r="J37" s="50"/>
      <c r="K37" s="50"/>
      <c r="L37" s="50"/>
      <c r="M37" s="50"/>
      <c r="N37" s="50"/>
      <c r="O37" s="50"/>
      <c r="P37" s="50"/>
      <c r="Q37" s="50"/>
      <c r="R37" s="50"/>
      <c r="S37" s="50"/>
      <c r="T37" s="50"/>
      <c r="U37" s="50"/>
      <c r="V37" s="50"/>
      <c r="W37" s="50"/>
      <c r="X37" s="50"/>
      <c r="Y37" s="61"/>
      <c r="AC37" s="64"/>
      <c r="AD37" s="64"/>
      <c r="AE37" s="64"/>
      <c r="AF37" s="64"/>
      <c r="AG37" s="64"/>
      <c r="AH37" s="64"/>
      <c r="AI37" s="64"/>
      <c r="AJ37" s="64"/>
      <c r="AK37" s="64"/>
      <c r="AL37" s="64"/>
      <c r="AM37" s="64"/>
      <c r="AN37" s="64"/>
      <c r="AO37" s="64"/>
      <c r="AP37" s="64"/>
      <c r="AQ37" s="64"/>
      <c r="AR37" s="64"/>
      <c r="AS37" s="64"/>
    </row>
    <row r="38" spans="2:75" s="3" customFormat="1" ht="18" customHeight="1" x14ac:dyDescent="0.25">
      <c r="B38" s="3">
        <v>1</v>
      </c>
      <c r="C38" s="3" t="s">
        <v>119</v>
      </c>
      <c r="Y38" s="48"/>
      <c r="AC38" s="64"/>
      <c r="AD38" s="64"/>
      <c r="AE38" s="64"/>
      <c r="AF38" s="64"/>
      <c r="AG38" s="64"/>
      <c r="AH38" s="64"/>
      <c r="AI38" s="64"/>
      <c r="AJ38" s="64"/>
      <c r="AK38" s="64"/>
      <c r="AL38" s="64"/>
      <c r="AM38" s="64"/>
      <c r="AN38" s="64"/>
      <c r="AO38" s="64"/>
      <c r="AP38" s="64"/>
      <c r="AQ38" s="64"/>
      <c r="AR38" s="64"/>
      <c r="AS38" s="64"/>
    </row>
    <row r="39" spans="2:75" s="3" customFormat="1" ht="18" customHeight="1" x14ac:dyDescent="0.25">
      <c r="B39" s="3">
        <v>2</v>
      </c>
      <c r="C39" s="3" t="s">
        <v>120</v>
      </c>
      <c r="Y39" s="48"/>
      <c r="AC39" s="64"/>
      <c r="AD39" s="64"/>
      <c r="AE39" s="64"/>
      <c r="AF39" s="64"/>
      <c r="AG39" s="64"/>
      <c r="AH39" s="64"/>
      <c r="AI39" s="64"/>
      <c r="AJ39" s="64"/>
      <c r="AK39" s="64"/>
      <c r="AL39" s="64"/>
      <c r="AM39" s="64"/>
      <c r="AN39" s="64"/>
      <c r="AO39" s="64"/>
      <c r="AP39" s="64"/>
      <c r="AQ39" s="64"/>
      <c r="AR39" s="64"/>
      <c r="AS39" s="64"/>
    </row>
    <row r="40" spans="2:75" s="3" customFormat="1" ht="18" customHeight="1" x14ac:dyDescent="0.25">
      <c r="B40" s="3">
        <v>3</v>
      </c>
      <c r="C40" s="3" t="s">
        <v>121</v>
      </c>
      <c r="Y40" s="48"/>
      <c r="AC40" s="64"/>
      <c r="AD40" s="64"/>
      <c r="AE40" s="64"/>
      <c r="AF40" s="64"/>
      <c r="AG40" s="64"/>
      <c r="AH40" s="64"/>
      <c r="AI40" s="64"/>
      <c r="AJ40" s="64"/>
      <c r="AK40" s="64"/>
      <c r="AL40" s="64"/>
      <c r="AM40" s="64"/>
      <c r="AN40" s="64"/>
      <c r="AO40" s="64"/>
      <c r="AP40" s="64"/>
      <c r="AQ40" s="64"/>
      <c r="AR40" s="64"/>
      <c r="AS40" s="64"/>
    </row>
    <row r="41" spans="2:75" s="3" customFormat="1" ht="18" customHeight="1" x14ac:dyDescent="0.25">
      <c r="C41" s="123" t="s">
        <v>209</v>
      </c>
      <c r="D41" s="123"/>
      <c r="E41" s="123"/>
      <c r="F41" s="123"/>
      <c r="G41" s="123"/>
      <c r="H41" s="123"/>
      <c r="I41" s="123"/>
      <c r="J41" s="124"/>
      <c r="K41" s="124"/>
      <c r="L41" s="124"/>
      <c r="M41" s="124"/>
      <c r="N41" s="124"/>
      <c r="O41" s="124"/>
      <c r="P41" s="124"/>
      <c r="Q41" s="124"/>
      <c r="R41" s="124"/>
      <c r="S41" s="124"/>
      <c r="T41" s="124"/>
      <c r="U41" s="124"/>
      <c r="V41" s="124"/>
      <c r="W41" s="124"/>
      <c r="X41" s="124"/>
      <c r="Y41" s="48"/>
      <c r="AC41" s="64"/>
      <c r="AD41" s="64"/>
      <c r="AE41" s="64"/>
      <c r="AF41" s="64"/>
      <c r="AG41" s="64"/>
      <c r="AH41" s="64"/>
      <c r="AI41" s="64"/>
      <c r="AJ41" s="64"/>
      <c r="AK41" s="64"/>
      <c r="AL41" s="64"/>
      <c r="AM41" s="64"/>
      <c r="AN41" s="64"/>
      <c r="AO41" s="64"/>
      <c r="AP41" s="64"/>
      <c r="AQ41" s="64"/>
      <c r="AR41" s="64"/>
      <c r="AS41" s="64"/>
    </row>
    <row r="42" spans="2:75" s="3" customFormat="1" ht="12" customHeight="1" x14ac:dyDescent="0.25">
      <c r="Y42" s="48"/>
      <c r="AC42" s="64"/>
      <c r="AD42" s="64"/>
      <c r="AE42" s="64"/>
      <c r="AF42" s="64"/>
      <c r="AG42" s="64"/>
      <c r="AH42" s="64"/>
      <c r="AI42" s="64"/>
      <c r="AJ42" s="64"/>
      <c r="AK42" s="64"/>
      <c r="AL42" s="64"/>
      <c r="AM42" s="64"/>
      <c r="AN42" s="64"/>
      <c r="AO42" s="64"/>
      <c r="AP42" s="64"/>
      <c r="AQ42" s="64"/>
      <c r="AR42" s="64"/>
      <c r="AS42" s="64"/>
    </row>
    <row r="43" spans="2:75" ht="18" customHeight="1" x14ac:dyDescent="0.25">
      <c r="B43" s="31" t="s">
        <v>92</v>
      </c>
      <c r="C43" s="31"/>
      <c r="D43" s="31"/>
      <c r="E43" s="31"/>
      <c r="F43" s="31"/>
      <c r="G43" s="31"/>
      <c r="H43" s="31"/>
      <c r="I43" s="31"/>
      <c r="J43" s="31"/>
      <c r="K43" s="31"/>
      <c r="L43" s="31"/>
      <c r="M43" s="31"/>
      <c r="N43" s="31"/>
      <c r="O43" s="31"/>
      <c r="P43" s="31"/>
      <c r="Q43" s="31"/>
      <c r="R43" s="31"/>
      <c r="S43" s="31"/>
      <c r="T43" s="31"/>
      <c r="U43" s="31"/>
      <c r="V43" s="29"/>
      <c r="W43" s="29"/>
      <c r="X43" s="29"/>
      <c r="Y43" s="35"/>
      <c r="AY43"/>
      <c r="AZ43"/>
      <c r="BA43"/>
      <c r="BB43"/>
      <c r="BC43"/>
      <c r="BD43"/>
      <c r="BE43"/>
      <c r="BF43"/>
      <c r="BG43"/>
      <c r="BH43"/>
      <c r="BI43"/>
      <c r="BJ43"/>
      <c r="BK43"/>
      <c r="BL43"/>
      <c r="BM43"/>
      <c r="BN43"/>
      <c r="BO43"/>
      <c r="BP43"/>
      <c r="BQ43"/>
      <c r="BR43"/>
      <c r="BS43"/>
      <c r="BT43"/>
      <c r="BU43"/>
      <c r="BV43"/>
      <c r="BW43"/>
    </row>
    <row r="44" spans="2:75" s="3" customFormat="1" ht="18" customHeight="1" x14ac:dyDescent="0.25">
      <c r="B44" s="47" t="s">
        <v>114</v>
      </c>
      <c r="C44" s="47"/>
      <c r="D44" s="47"/>
      <c r="E44" s="47"/>
      <c r="F44" s="47"/>
      <c r="G44" s="47"/>
      <c r="H44" s="47"/>
      <c r="I44" s="47"/>
      <c r="J44" s="47"/>
      <c r="K44" s="47"/>
      <c r="L44" s="47"/>
      <c r="M44" s="47"/>
      <c r="N44" s="47"/>
      <c r="O44" s="47"/>
      <c r="P44" s="47"/>
      <c r="Q44" s="47"/>
      <c r="R44" s="47"/>
      <c r="S44" s="47"/>
      <c r="T44" s="47"/>
      <c r="U44" s="47"/>
      <c r="V44" s="47"/>
      <c r="W44" s="47"/>
      <c r="X44" s="47"/>
      <c r="Y44" s="48"/>
      <c r="AC44" s="64"/>
      <c r="AD44" s="64"/>
      <c r="AE44" s="64"/>
      <c r="AF44" s="64"/>
      <c r="AG44" s="64"/>
      <c r="AH44" s="64"/>
      <c r="AI44" s="64"/>
      <c r="AJ44" s="64"/>
      <c r="AK44" s="64"/>
      <c r="AL44" s="64"/>
      <c r="AM44" s="64"/>
      <c r="AN44" s="64"/>
      <c r="AO44" s="64"/>
      <c r="AP44" s="64"/>
      <c r="AQ44" s="64"/>
      <c r="AR44" s="64"/>
      <c r="AS44" s="64"/>
    </row>
    <row r="45" spans="2:75" ht="18" customHeight="1" x14ac:dyDescent="0.25">
      <c r="B45" s="31" t="s">
        <v>93</v>
      </c>
      <c r="C45" s="31"/>
      <c r="D45" s="31"/>
      <c r="E45" s="31"/>
      <c r="F45" s="31"/>
      <c r="G45" s="31"/>
      <c r="H45" s="31"/>
      <c r="I45" s="31"/>
      <c r="J45" s="31"/>
      <c r="K45" s="31"/>
      <c r="L45" s="31"/>
      <c r="M45" s="31"/>
      <c r="N45" s="31"/>
      <c r="O45" s="31"/>
      <c r="P45" s="31"/>
      <c r="Q45" s="31"/>
      <c r="R45" s="31"/>
      <c r="S45" s="31"/>
      <c r="T45" s="31"/>
      <c r="U45" s="31"/>
      <c r="V45" s="29"/>
      <c r="W45" s="29"/>
      <c r="X45" s="29"/>
      <c r="Y45" s="61"/>
      <c r="AU45"/>
      <c r="AV45"/>
      <c r="AY45"/>
      <c r="AZ45"/>
      <c r="BA45"/>
      <c r="BB45"/>
      <c r="BC45"/>
      <c r="BD45"/>
      <c r="BE45"/>
      <c r="BF45"/>
      <c r="BG45"/>
      <c r="BH45"/>
      <c r="BI45"/>
      <c r="BJ45"/>
      <c r="BK45"/>
      <c r="BL45"/>
      <c r="BM45"/>
      <c r="BN45"/>
      <c r="BO45"/>
      <c r="BP45"/>
      <c r="BQ45"/>
      <c r="BR45"/>
      <c r="BS45"/>
      <c r="BT45"/>
      <c r="BU45"/>
      <c r="BV45"/>
      <c r="BW45"/>
    </row>
    <row r="46" spans="2:75" s="3" customFormat="1" ht="18" customHeight="1" x14ac:dyDescent="0.25">
      <c r="B46" s="3">
        <v>1</v>
      </c>
      <c r="C46" s="47" t="s">
        <v>122</v>
      </c>
      <c r="D46" s="47"/>
      <c r="E46" s="47"/>
      <c r="F46" s="47"/>
      <c r="G46" s="47"/>
      <c r="H46" s="47"/>
      <c r="I46" s="47"/>
      <c r="J46" s="47"/>
      <c r="K46" s="47"/>
      <c r="L46" s="47"/>
      <c r="M46" s="47"/>
      <c r="N46" s="47"/>
      <c r="O46" s="47"/>
      <c r="P46" s="47"/>
      <c r="Q46" s="47"/>
      <c r="R46" s="47"/>
      <c r="S46" s="47"/>
      <c r="T46" s="47"/>
      <c r="U46" s="47"/>
      <c r="V46" s="47"/>
      <c r="W46" s="47"/>
      <c r="X46" s="47"/>
      <c r="Y46" s="48"/>
      <c r="Z46" s="67" t="s">
        <v>100</v>
      </c>
      <c r="AA46" s="67"/>
      <c r="AB46" s="67"/>
      <c r="AC46" s="67"/>
      <c r="AD46" s="67"/>
      <c r="AE46" s="67"/>
      <c r="AF46" s="67"/>
      <c r="AG46" s="67"/>
      <c r="AH46" s="67"/>
      <c r="AI46" s="67"/>
      <c r="AJ46" s="67"/>
      <c r="AK46" s="67"/>
      <c r="AL46" s="67"/>
      <c r="AM46" s="67"/>
      <c r="AN46" s="67"/>
      <c r="AO46" s="67"/>
      <c r="AP46" s="67"/>
      <c r="AQ46" s="67"/>
      <c r="AR46" s="67"/>
      <c r="AS46" s="67"/>
      <c r="AT46" s="67"/>
      <c r="AU46" s="67"/>
      <c r="AV46" s="67"/>
      <c r="AW46" s="67"/>
      <c r="AX46" s="67"/>
      <c r="AY46" s="67"/>
      <c r="AZ46" s="67"/>
    </row>
    <row r="47" spans="2:75" s="3" customFormat="1" ht="18" customHeight="1" x14ac:dyDescent="0.25">
      <c r="B47" s="3">
        <v>2</v>
      </c>
      <c r="C47" s="47" t="s">
        <v>163</v>
      </c>
      <c r="D47" s="47"/>
      <c r="E47" s="47"/>
      <c r="F47" s="47"/>
      <c r="G47" s="47"/>
      <c r="H47" s="47"/>
      <c r="I47" s="47"/>
      <c r="J47" s="47"/>
      <c r="K47" s="47"/>
      <c r="L47" s="47"/>
      <c r="M47" s="47"/>
      <c r="N47" s="47"/>
      <c r="O47" s="47"/>
      <c r="P47" s="47"/>
      <c r="Q47" s="47"/>
      <c r="R47" s="47"/>
      <c r="S47" s="47"/>
      <c r="T47" s="47"/>
      <c r="U47" s="47"/>
      <c r="V47" s="47"/>
      <c r="W47" s="47"/>
      <c r="X47" s="47"/>
      <c r="Y47" s="48"/>
      <c r="Z47" s="67" t="s">
        <v>101</v>
      </c>
      <c r="AA47" s="67"/>
      <c r="AB47" s="67"/>
      <c r="AC47" s="67"/>
      <c r="AD47" s="67"/>
      <c r="AE47" s="67"/>
      <c r="AF47" s="67"/>
      <c r="AG47" s="67"/>
      <c r="AH47" s="67"/>
      <c r="AI47" s="67"/>
      <c r="AJ47" s="67"/>
      <c r="AK47" s="67"/>
      <c r="AL47" s="67"/>
      <c r="AM47" s="67"/>
      <c r="AN47" s="67"/>
      <c r="AO47" s="67"/>
      <c r="AP47" s="67"/>
      <c r="AQ47" s="67"/>
      <c r="AR47" s="67"/>
    </row>
    <row r="48" spans="2:75" s="3" customFormat="1" ht="18" customHeight="1" x14ac:dyDescent="0.25">
      <c r="B48" s="3">
        <v>3</v>
      </c>
      <c r="C48" s="47" t="s">
        <v>164</v>
      </c>
      <c r="D48" s="47"/>
      <c r="E48" s="47"/>
      <c r="F48" s="47"/>
      <c r="G48" s="47"/>
      <c r="H48" s="47"/>
      <c r="I48" s="47"/>
      <c r="J48" s="47"/>
      <c r="K48" s="47"/>
      <c r="L48" s="47"/>
      <c r="M48" s="47"/>
      <c r="N48" s="47"/>
      <c r="O48" s="47"/>
      <c r="P48" s="47"/>
      <c r="Q48" s="47"/>
      <c r="R48" s="47"/>
      <c r="S48" s="47"/>
      <c r="T48" s="47"/>
      <c r="U48" s="47"/>
      <c r="V48" s="47"/>
      <c r="W48" s="47"/>
      <c r="X48" s="47"/>
      <c r="Y48" s="48"/>
      <c r="AC48" s="64"/>
      <c r="AD48" s="64"/>
      <c r="AE48" s="64"/>
      <c r="AF48" s="64"/>
      <c r="AG48" s="64"/>
      <c r="AH48" s="64"/>
      <c r="AI48" s="64"/>
      <c r="AJ48" s="64"/>
      <c r="AK48" s="64"/>
      <c r="AL48" s="64"/>
      <c r="AM48" s="64"/>
      <c r="AN48" s="64"/>
      <c r="AO48" s="64"/>
      <c r="AP48" s="64"/>
      <c r="AQ48" s="64"/>
      <c r="AR48" s="64"/>
      <c r="AS48" s="64"/>
    </row>
    <row r="49" spans="2:75" s="3" customFormat="1" ht="18" customHeight="1" x14ac:dyDescent="0.25">
      <c r="B49" s="3">
        <v>4</v>
      </c>
      <c r="C49" s="47" t="s">
        <v>165</v>
      </c>
      <c r="D49" s="47"/>
      <c r="E49" s="47"/>
      <c r="F49" s="47"/>
      <c r="G49" s="47"/>
      <c r="H49" s="47"/>
      <c r="I49" s="47"/>
      <c r="J49" s="47"/>
      <c r="K49" s="47"/>
      <c r="L49" s="47"/>
      <c r="M49" s="47"/>
      <c r="N49" s="47"/>
      <c r="O49" s="47"/>
      <c r="P49" s="47"/>
      <c r="Q49" s="47"/>
      <c r="R49" s="47"/>
      <c r="S49" s="47"/>
      <c r="T49" s="47"/>
      <c r="U49" s="47"/>
      <c r="V49" s="47"/>
      <c r="W49" s="47"/>
      <c r="X49" s="47"/>
      <c r="Y49" s="48"/>
      <c r="AC49" s="64"/>
      <c r="AD49" s="64"/>
      <c r="AE49" s="64"/>
      <c r="AF49" s="64"/>
      <c r="AG49" s="64"/>
      <c r="AH49" s="64"/>
      <c r="AI49" s="64"/>
      <c r="AJ49" s="64"/>
      <c r="AK49" s="64"/>
      <c r="AL49" s="64"/>
      <c r="AM49" s="64"/>
      <c r="AN49" s="64"/>
      <c r="AO49" s="64"/>
      <c r="AP49" s="64"/>
      <c r="AQ49" s="64"/>
      <c r="AR49" s="64"/>
      <c r="AS49" s="64"/>
    </row>
    <row r="50" spans="2:75" s="3" customFormat="1" ht="18" customHeight="1" x14ac:dyDescent="0.25">
      <c r="B50" s="3">
        <v>5</v>
      </c>
      <c r="C50" s="47" t="s">
        <v>166</v>
      </c>
      <c r="D50" s="47"/>
      <c r="E50" s="47"/>
      <c r="F50" s="47"/>
      <c r="G50" s="47"/>
      <c r="H50" s="47"/>
      <c r="I50" s="47"/>
      <c r="J50" s="47"/>
      <c r="K50" s="47"/>
      <c r="L50" s="47"/>
      <c r="M50" s="47"/>
      <c r="N50" s="47"/>
      <c r="O50" s="47"/>
      <c r="P50" s="47"/>
      <c r="Q50" s="47"/>
      <c r="R50" s="47"/>
      <c r="S50" s="47"/>
      <c r="T50" s="47"/>
      <c r="U50" s="47"/>
      <c r="V50" s="47"/>
      <c r="W50" s="47"/>
      <c r="X50" s="47"/>
      <c r="Y50" s="48"/>
      <c r="AC50" s="64"/>
      <c r="AD50" s="64"/>
      <c r="AE50" s="64"/>
      <c r="AF50" s="64"/>
      <c r="AG50" s="64"/>
      <c r="AH50" s="64"/>
      <c r="AI50" s="64"/>
      <c r="AJ50" s="64"/>
      <c r="AK50" s="64"/>
      <c r="AL50" s="64"/>
      <c r="AM50" s="64"/>
      <c r="AN50" s="64"/>
      <c r="AO50" s="64"/>
      <c r="AP50" s="64"/>
      <c r="AQ50" s="64"/>
      <c r="AR50" s="64"/>
      <c r="AS50" s="64"/>
    </row>
    <row r="51" spans="2:75" s="3" customFormat="1" ht="18" customHeight="1" x14ac:dyDescent="0.25">
      <c r="B51" s="3">
        <v>6</v>
      </c>
      <c r="C51" s="47" t="s">
        <v>123</v>
      </c>
      <c r="D51" s="47"/>
      <c r="E51" s="47"/>
      <c r="F51" s="47"/>
      <c r="G51" s="47"/>
      <c r="H51" s="47"/>
      <c r="I51" s="47"/>
      <c r="J51" s="47"/>
      <c r="K51" s="47"/>
      <c r="L51" s="47"/>
      <c r="M51" s="47"/>
      <c r="N51" s="47"/>
      <c r="O51" s="47"/>
      <c r="P51" s="47"/>
      <c r="Q51" s="47"/>
      <c r="R51" s="47"/>
      <c r="S51" s="47"/>
      <c r="T51" s="47"/>
      <c r="U51" s="47"/>
      <c r="V51" s="47"/>
      <c r="W51" s="47"/>
      <c r="X51" s="47"/>
      <c r="Y51" s="48"/>
      <c r="AC51" s="64"/>
      <c r="AD51" s="64"/>
      <c r="AE51" s="64"/>
      <c r="AF51" s="64"/>
      <c r="AG51" s="64"/>
      <c r="AH51" s="64"/>
      <c r="AI51" s="64"/>
      <c r="AJ51" s="64"/>
      <c r="AK51" s="64"/>
      <c r="AL51" s="64"/>
      <c r="AM51" s="64"/>
      <c r="AN51" s="64"/>
      <c r="AO51" s="64"/>
      <c r="AP51" s="64"/>
      <c r="AQ51" s="64"/>
      <c r="AR51" s="64"/>
      <c r="AS51" s="64"/>
    </row>
    <row r="52" spans="2:75" ht="18" customHeight="1" x14ac:dyDescent="0.25">
      <c r="B52" s="31" t="s">
        <v>94</v>
      </c>
      <c r="C52" s="31"/>
      <c r="D52" s="31"/>
      <c r="E52" s="31"/>
      <c r="F52" s="31"/>
      <c r="G52" s="31"/>
      <c r="H52" s="31"/>
      <c r="I52" s="31"/>
      <c r="J52" s="31"/>
      <c r="K52" s="31"/>
      <c r="L52" s="31"/>
      <c r="M52" s="31"/>
      <c r="N52" s="31"/>
      <c r="O52" s="31"/>
      <c r="P52" s="31"/>
      <c r="Q52" s="31"/>
      <c r="R52" s="31"/>
      <c r="S52" s="31"/>
      <c r="T52" s="31"/>
      <c r="U52" s="31"/>
      <c r="V52" s="29"/>
      <c r="W52" s="29"/>
      <c r="X52" s="29"/>
      <c r="Y52" s="61"/>
      <c r="AB52"/>
      <c r="AC52" s="63"/>
      <c r="AD52" s="63"/>
      <c r="AE52" s="63"/>
      <c r="AF52" s="63"/>
      <c r="AG52" s="63"/>
      <c r="AH52" s="63"/>
      <c r="AI52" s="63"/>
      <c r="AJ52" s="63"/>
      <c r="AK52" s="63"/>
      <c r="AL52" s="63"/>
      <c r="AM52" s="63"/>
      <c r="AN52" s="63"/>
      <c r="AO52" s="63"/>
      <c r="AP52" s="63"/>
      <c r="AQ52" s="63"/>
      <c r="AR52" s="63"/>
      <c r="AS52" s="63"/>
      <c r="AT52"/>
      <c r="AU52"/>
      <c r="AV52"/>
      <c r="AY52"/>
      <c r="AZ52"/>
      <c r="BA52"/>
      <c r="BB52"/>
      <c r="BC52"/>
      <c r="BD52"/>
      <c r="BE52"/>
      <c r="BF52"/>
      <c r="BG52"/>
      <c r="BH52"/>
      <c r="BI52"/>
      <c r="BJ52"/>
      <c r="BK52"/>
      <c r="BL52"/>
      <c r="BM52"/>
      <c r="BN52"/>
      <c r="BO52"/>
      <c r="BP52"/>
      <c r="BQ52"/>
      <c r="BR52"/>
      <c r="BS52"/>
      <c r="BT52"/>
      <c r="BU52"/>
      <c r="BV52"/>
      <c r="BW52"/>
    </row>
    <row r="53" spans="2:75" s="3" customFormat="1" ht="18" customHeight="1" x14ac:dyDescent="0.25">
      <c r="B53" s="3">
        <v>1</v>
      </c>
      <c r="C53" s="47" t="s">
        <v>107</v>
      </c>
      <c r="D53" s="47"/>
      <c r="E53" s="47"/>
      <c r="F53" s="47"/>
      <c r="G53" s="47"/>
      <c r="H53" s="47"/>
      <c r="I53" s="47"/>
      <c r="J53" s="47"/>
      <c r="K53" s="47"/>
      <c r="L53" s="47"/>
      <c r="M53" s="47"/>
      <c r="N53" s="47"/>
      <c r="O53" s="47"/>
      <c r="P53" s="47"/>
      <c r="Q53" s="47"/>
      <c r="R53" s="47"/>
      <c r="S53" s="47"/>
      <c r="T53" s="47"/>
      <c r="U53" s="47"/>
      <c r="V53" s="47"/>
      <c r="W53" s="47"/>
      <c r="X53" s="47"/>
      <c r="Y53" s="48"/>
      <c r="AC53" s="64"/>
      <c r="AD53" s="64"/>
      <c r="AE53" s="64"/>
      <c r="AF53" s="64"/>
      <c r="AG53" s="64"/>
      <c r="AH53" s="64"/>
      <c r="AI53" s="64"/>
      <c r="AJ53" s="64"/>
      <c r="AK53" s="64"/>
      <c r="AL53" s="64"/>
      <c r="AM53" s="64"/>
      <c r="AN53" s="64"/>
      <c r="AO53" s="64"/>
      <c r="AP53" s="64"/>
      <c r="AQ53" s="64"/>
      <c r="AR53" s="64"/>
      <c r="AS53" s="64"/>
    </row>
    <row r="54" spans="2:75" s="3" customFormat="1" ht="18" customHeight="1" x14ac:dyDescent="0.25">
      <c r="B54" s="3">
        <v>2</v>
      </c>
      <c r="C54" s="47" t="s">
        <v>108</v>
      </c>
      <c r="D54" s="47"/>
      <c r="E54" s="47"/>
      <c r="F54" s="47"/>
      <c r="G54" s="47"/>
      <c r="H54" s="47"/>
      <c r="I54" s="47"/>
      <c r="J54" s="47"/>
      <c r="K54" s="47"/>
      <c r="L54" s="47"/>
      <c r="M54" s="47"/>
      <c r="N54" s="47"/>
      <c r="O54" s="47"/>
      <c r="P54" s="47"/>
      <c r="Q54" s="47"/>
      <c r="R54" s="47"/>
      <c r="S54" s="47"/>
      <c r="T54" s="47"/>
      <c r="U54" s="47"/>
      <c r="V54" s="47"/>
      <c r="W54" s="47"/>
      <c r="X54" s="47"/>
      <c r="Y54" s="48"/>
      <c r="AC54" s="64"/>
      <c r="AD54" s="64"/>
      <c r="AE54" s="64"/>
      <c r="AF54" s="64"/>
      <c r="AG54" s="64"/>
      <c r="AH54" s="64"/>
      <c r="AI54" s="64"/>
      <c r="AJ54" s="64"/>
      <c r="AK54" s="64"/>
      <c r="AL54" s="64"/>
      <c r="AM54" s="64"/>
      <c r="AN54" s="64"/>
      <c r="AO54" s="64"/>
      <c r="AP54" s="64"/>
      <c r="AQ54" s="64"/>
      <c r="AR54" s="64"/>
      <c r="AS54" s="64"/>
    </row>
    <row r="55" spans="2:75" ht="18" customHeight="1" x14ac:dyDescent="0.25">
      <c r="B55" s="31" t="s">
        <v>161</v>
      </c>
      <c r="C55" s="31"/>
      <c r="D55" s="31"/>
      <c r="E55" s="31"/>
      <c r="F55" s="31"/>
      <c r="G55" s="31"/>
      <c r="H55" s="31"/>
      <c r="I55" s="31"/>
      <c r="J55" s="31"/>
      <c r="K55" s="31"/>
      <c r="L55" s="31"/>
      <c r="M55" s="31"/>
      <c r="N55" s="31"/>
      <c r="O55" s="31"/>
      <c r="P55" s="31"/>
      <c r="Q55" s="31"/>
      <c r="R55" s="31"/>
      <c r="S55" s="31"/>
      <c r="T55" s="31"/>
      <c r="U55" s="31"/>
      <c r="V55" s="29"/>
      <c r="W55" s="29"/>
      <c r="X55" s="29"/>
      <c r="Y55" s="61"/>
    </row>
    <row r="56" spans="2:75" s="3" customFormat="1" ht="18" customHeight="1" x14ac:dyDescent="0.25">
      <c r="B56" s="3">
        <v>1</v>
      </c>
      <c r="C56" s="47" t="s">
        <v>109</v>
      </c>
      <c r="D56" s="47"/>
      <c r="E56" s="47"/>
      <c r="F56" s="47"/>
      <c r="G56" s="47"/>
      <c r="H56" s="47"/>
      <c r="I56" s="47"/>
      <c r="J56" s="47"/>
      <c r="K56" s="47"/>
      <c r="L56" s="47"/>
      <c r="M56" s="47"/>
      <c r="N56" s="47"/>
      <c r="O56" s="47"/>
      <c r="P56" s="47"/>
      <c r="Q56" s="47"/>
      <c r="R56" s="47"/>
      <c r="S56" s="47"/>
      <c r="T56" s="47"/>
      <c r="U56" s="47"/>
      <c r="V56" s="47"/>
      <c r="W56" s="47"/>
      <c r="X56" s="47"/>
      <c r="Y56" s="48"/>
      <c r="AC56" s="64"/>
      <c r="AD56" s="64"/>
      <c r="AE56" s="64"/>
      <c r="AF56" s="64"/>
      <c r="AG56" s="64"/>
      <c r="AH56" s="64"/>
      <c r="AI56" s="64"/>
      <c r="AJ56" s="64"/>
      <c r="AK56" s="64"/>
      <c r="AL56" s="64"/>
      <c r="AM56" s="64"/>
      <c r="AN56" s="64"/>
      <c r="AO56" s="64"/>
      <c r="AP56" s="64"/>
      <c r="AQ56" s="64"/>
      <c r="AR56" s="64"/>
      <c r="AS56" s="64"/>
    </row>
    <row r="57" spans="2:75" s="3" customFormat="1" ht="18" customHeight="1" x14ac:dyDescent="0.25">
      <c r="B57" s="3">
        <v>2</v>
      </c>
      <c r="C57" s="47" t="s">
        <v>167</v>
      </c>
      <c r="D57" s="47"/>
      <c r="E57" s="47"/>
      <c r="F57" s="47"/>
      <c r="G57" s="47"/>
      <c r="H57" s="47"/>
      <c r="I57" s="47"/>
      <c r="J57" s="47"/>
      <c r="K57" s="47"/>
      <c r="L57" s="47"/>
      <c r="M57" s="47"/>
      <c r="N57" s="47"/>
      <c r="O57" s="47"/>
      <c r="P57" s="47"/>
      <c r="Q57" s="47"/>
      <c r="R57" s="47"/>
      <c r="S57" s="47"/>
      <c r="T57" s="47"/>
      <c r="U57" s="47"/>
      <c r="V57" s="47"/>
      <c r="W57" s="47"/>
      <c r="X57" s="47"/>
      <c r="Y57" s="48"/>
      <c r="AC57" s="64"/>
      <c r="AD57" s="64"/>
      <c r="AE57" s="64"/>
      <c r="AF57" s="64"/>
      <c r="AG57" s="64"/>
      <c r="AH57" s="64"/>
      <c r="AI57" s="64"/>
      <c r="AJ57" s="64"/>
      <c r="AK57" s="64"/>
      <c r="AL57" s="64"/>
      <c r="AM57" s="64"/>
      <c r="AN57" s="64"/>
      <c r="AO57" s="64"/>
      <c r="AP57" s="64"/>
      <c r="AQ57" s="64"/>
      <c r="AR57" s="64"/>
      <c r="AS57" s="64"/>
    </row>
    <row r="58" spans="2:75" s="3" customFormat="1" ht="18" customHeight="1" x14ac:dyDescent="0.25">
      <c r="B58" s="3">
        <v>3</v>
      </c>
      <c r="C58" s="47" t="s">
        <v>108</v>
      </c>
      <c r="D58" s="47"/>
      <c r="E58" s="47"/>
      <c r="F58" s="47"/>
      <c r="G58" s="47"/>
      <c r="H58" s="47"/>
      <c r="I58" s="47"/>
      <c r="J58" s="47"/>
      <c r="K58" s="47"/>
      <c r="L58" s="47"/>
      <c r="M58" s="47"/>
      <c r="N58" s="47"/>
      <c r="O58" s="47"/>
      <c r="P58" s="47"/>
      <c r="Q58" s="47"/>
      <c r="R58" s="47"/>
      <c r="S58" s="47"/>
      <c r="T58" s="47"/>
      <c r="U58" s="47"/>
      <c r="V58" s="47"/>
      <c r="W58" s="47"/>
      <c r="X58" s="47"/>
      <c r="Y58" s="48"/>
      <c r="AC58" s="64"/>
      <c r="AD58" s="64"/>
      <c r="AE58" s="64"/>
      <c r="AF58" s="64"/>
      <c r="AG58" s="64"/>
      <c r="AH58" s="64"/>
      <c r="AI58" s="64"/>
      <c r="AJ58" s="64"/>
      <c r="AK58" s="64"/>
      <c r="AL58" s="64"/>
      <c r="AM58" s="64"/>
      <c r="AN58" s="64"/>
      <c r="AO58" s="64"/>
      <c r="AP58" s="64"/>
      <c r="AQ58" s="64"/>
      <c r="AR58" s="64"/>
      <c r="AS58" s="64"/>
    </row>
    <row r="59" spans="2:75" ht="18" customHeight="1" x14ac:dyDescent="0.25">
      <c r="B59" s="31" t="s">
        <v>95</v>
      </c>
      <c r="C59" s="31"/>
      <c r="D59" s="31"/>
      <c r="E59" s="31"/>
      <c r="F59" s="31"/>
      <c r="G59" s="31"/>
      <c r="H59" s="31"/>
      <c r="I59" s="31"/>
      <c r="J59" s="31"/>
      <c r="K59" s="31"/>
      <c r="L59" s="31"/>
      <c r="M59" s="31"/>
      <c r="N59" s="31"/>
      <c r="O59" s="31"/>
      <c r="P59" s="31"/>
      <c r="Q59" s="31"/>
      <c r="R59" s="31"/>
      <c r="S59" s="31"/>
      <c r="T59" s="31"/>
      <c r="U59" s="31"/>
      <c r="V59" s="29"/>
      <c r="W59" s="29"/>
      <c r="X59" s="29"/>
      <c r="Y59" s="61"/>
    </row>
    <row r="60" spans="2:75" s="3" customFormat="1" ht="18" customHeight="1" x14ac:dyDescent="0.25">
      <c r="B60" s="3">
        <v>1</v>
      </c>
      <c r="C60" s="47" t="s">
        <v>110</v>
      </c>
      <c r="D60" s="47"/>
      <c r="E60" s="47"/>
      <c r="F60" s="47"/>
      <c r="G60" s="47"/>
      <c r="H60" s="47"/>
      <c r="I60" s="47"/>
      <c r="J60" s="47"/>
      <c r="K60" s="47"/>
      <c r="L60" s="47"/>
      <c r="M60" s="47"/>
      <c r="N60" s="47"/>
      <c r="O60" s="47"/>
      <c r="P60" s="47"/>
      <c r="Q60" s="47"/>
      <c r="R60" s="47"/>
      <c r="S60" s="47"/>
      <c r="T60" s="47"/>
      <c r="U60" s="47"/>
      <c r="V60" s="47"/>
      <c r="W60" s="47"/>
      <c r="X60" s="47"/>
      <c r="Y60" s="48"/>
      <c r="AC60" s="64"/>
      <c r="AD60" s="64"/>
      <c r="AE60" s="64"/>
      <c r="AF60" s="64"/>
      <c r="AG60" s="64"/>
      <c r="AH60" s="64"/>
      <c r="AI60" s="64"/>
      <c r="AJ60" s="64"/>
      <c r="AK60" s="64"/>
      <c r="AL60" s="64"/>
      <c r="AM60" s="64"/>
      <c r="AN60" s="64"/>
      <c r="AO60" s="64"/>
      <c r="AP60" s="64"/>
      <c r="AQ60" s="64"/>
      <c r="AR60" s="64"/>
      <c r="AS60" s="64"/>
    </row>
    <row r="61" spans="2:75" s="3" customFormat="1" ht="18" customHeight="1" x14ac:dyDescent="0.25">
      <c r="B61" s="3">
        <v>2</v>
      </c>
      <c r="C61" s="47" t="s">
        <v>168</v>
      </c>
      <c r="D61" s="47"/>
      <c r="E61" s="47"/>
      <c r="F61" s="47"/>
      <c r="G61" s="47"/>
      <c r="H61" s="47"/>
      <c r="I61" s="47"/>
      <c r="J61" s="47"/>
      <c r="K61" s="47"/>
      <c r="L61" s="47"/>
      <c r="M61" s="47"/>
      <c r="N61" s="47"/>
      <c r="O61" s="47"/>
      <c r="P61" s="47"/>
      <c r="Q61" s="47"/>
      <c r="R61" s="47"/>
      <c r="S61" s="47"/>
      <c r="T61" s="47"/>
      <c r="U61" s="47"/>
      <c r="V61" s="47"/>
      <c r="W61" s="47"/>
      <c r="X61" s="47"/>
      <c r="Y61" s="48"/>
      <c r="AC61" s="64"/>
      <c r="AD61" s="64"/>
      <c r="AE61" s="64"/>
      <c r="AF61" s="64"/>
      <c r="AG61" s="64"/>
      <c r="AH61" s="64"/>
      <c r="AI61" s="64"/>
      <c r="AJ61" s="64"/>
      <c r="AK61" s="64"/>
      <c r="AL61" s="64"/>
      <c r="AM61" s="64"/>
      <c r="AN61" s="64"/>
      <c r="AO61" s="64"/>
      <c r="AP61" s="64"/>
      <c r="AQ61" s="64"/>
      <c r="AR61" s="64"/>
      <c r="AS61" s="64"/>
    </row>
    <row r="62" spans="2:75" s="3" customFormat="1" ht="18" customHeight="1" x14ac:dyDescent="0.25">
      <c r="B62" s="3">
        <v>3</v>
      </c>
      <c r="C62" s="47" t="s">
        <v>108</v>
      </c>
      <c r="D62" s="47"/>
      <c r="E62" s="47"/>
      <c r="F62" s="47"/>
      <c r="G62" s="47"/>
      <c r="H62" s="47"/>
      <c r="I62" s="47"/>
      <c r="J62" s="47"/>
      <c r="K62" s="47"/>
      <c r="L62" s="47"/>
      <c r="M62" s="47"/>
      <c r="N62" s="47"/>
      <c r="O62" s="47"/>
      <c r="P62" s="47"/>
      <c r="Q62" s="47"/>
      <c r="R62" s="47"/>
      <c r="S62" s="47"/>
      <c r="T62" s="47"/>
      <c r="U62" s="47"/>
      <c r="V62" s="47"/>
      <c r="W62" s="47"/>
      <c r="X62" s="47"/>
      <c r="Y62" s="48"/>
      <c r="AC62" s="64"/>
      <c r="AD62" s="64"/>
      <c r="AE62" s="64"/>
      <c r="AF62" s="64"/>
      <c r="AG62" s="64"/>
      <c r="AH62" s="64"/>
      <c r="AI62" s="64"/>
      <c r="AJ62" s="64"/>
      <c r="AK62" s="64"/>
      <c r="AL62" s="64"/>
      <c r="AM62" s="64"/>
      <c r="AN62" s="64"/>
      <c r="AO62" s="64"/>
      <c r="AP62" s="64"/>
      <c r="AQ62" s="64"/>
      <c r="AR62" s="64"/>
      <c r="AS62" s="64"/>
    </row>
    <row r="63" spans="2:75" ht="18" customHeight="1" x14ac:dyDescent="0.25">
      <c r="B63" s="31" t="s">
        <v>96</v>
      </c>
      <c r="C63" s="31"/>
      <c r="D63" s="31"/>
      <c r="E63" s="31"/>
      <c r="F63" s="31"/>
      <c r="G63" s="31"/>
      <c r="H63" s="31"/>
      <c r="I63" s="31"/>
      <c r="J63" s="31"/>
      <c r="K63" s="31"/>
      <c r="L63" s="31"/>
      <c r="M63" s="31"/>
      <c r="N63" s="31"/>
      <c r="O63" s="31"/>
      <c r="P63" s="31"/>
      <c r="Q63" s="31"/>
      <c r="R63" s="31"/>
      <c r="S63" s="31"/>
      <c r="T63" s="31"/>
      <c r="U63" s="31"/>
      <c r="V63" s="29"/>
      <c r="W63" s="29"/>
      <c r="X63" s="29"/>
      <c r="Y63" s="61"/>
    </row>
    <row r="64" spans="2:75" s="3" customFormat="1" ht="18" customHeight="1" x14ac:dyDescent="0.25">
      <c r="B64" s="3">
        <v>1</v>
      </c>
      <c r="C64" s="47" t="s">
        <v>110</v>
      </c>
      <c r="D64" s="47"/>
      <c r="E64" s="47"/>
      <c r="F64" s="47"/>
      <c r="G64" s="47"/>
      <c r="H64" s="47"/>
      <c r="I64" s="47"/>
      <c r="J64" s="47"/>
      <c r="K64" s="47"/>
      <c r="L64" s="47"/>
      <c r="M64" s="47"/>
      <c r="N64" s="47"/>
      <c r="O64" s="47"/>
      <c r="P64" s="47"/>
      <c r="Q64" s="47"/>
      <c r="R64" s="47"/>
      <c r="S64" s="47"/>
      <c r="T64" s="47"/>
      <c r="U64" s="47"/>
      <c r="V64" s="47"/>
      <c r="W64" s="47"/>
      <c r="X64" s="47"/>
      <c r="Y64" s="48"/>
      <c r="AC64" s="64"/>
      <c r="AD64" s="64"/>
      <c r="AE64" s="64"/>
      <c r="AF64" s="64"/>
      <c r="AG64" s="64"/>
      <c r="AH64" s="64"/>
      <c r="AI64" s="64"/>
      <c r="AJ64" s="64"/>
      <c r="AK64" s="64"/>
      <c r="AL64" s="64"/>
      <c r="AM64" s="64"/>
      <c r="AN64" s="64"/>
      <c r="AO64" s="64"/>
      <c r="AP64" s="64"/>
      <c r="AQ64" s="64"/>
      <c r="AR64" s="64"/>
      <c r="AS64" s="64"/>
    </row>
    <row r="65" spans="2:45" s="3" customFormat="1" ht="18" customHeight="1" x14ac:dyDescent="0.25">
      <c r="B65" s="3">
        <v>2</v>
      </c>
      <c r="C65" s="47" t="s">
        <v>168</v>
      </c>
      <c r="D65" s="47"/>
      <c r="E65" s="47"/>
      <c r="F65" s="47"/>
      <c r="G65" s="47"/>
      <c r="H65" s="47"/>
      <c r="I65" s="47"/>
      <c r="J65" s="47"/>
      <c r="K65" s="47"/>
      <c r="L65" s="47"/>
      <c r="M65" s="47"/>
      <c r="N65" s="47"/>
      <c r="O65" s="47"/>
      <c r="P65" s="47"/>
      <c r="Q65" s="47"/>
      <c r="R65" s="47"/>
      <c r="S65" s="47"/>
      <c r="T65" s="47"/>
      <c r="U65" s="47"/>
      <c r="V65" s="47"/>
      <c r="W65" s="47"/>
      <c r="X65" s="47"/>
      <c r="Y65" s="48"/>
      <c r="AC65" s="64"/>
      <c r="AD65" s="64"/>
      <c r="AE65" s="64"/>
      <c r="AF65" s="64"/>
      <c r="AG65" s="64"/>
      <c r="AH65" s="64"/>
      <c r="AI65" s="64"/>
      <c r="AJ65" s="64"/>
      <c r="AK65" s="64"/>
      <c r="AL65" s="64"/>
      <c r="AM65" s="64"/>
      <c r="AN65" s="64"/>
      <c r="AO65" s="64"/>
      <c r="AP65" s="64"/>
      <c r="AQ65" s="64"/>
      <c r="AR65" s="64"/>
      <c r="AS65" s="64"/>
    </row>
    <row r="66" spans="2:45" s="3" customFormat="1" ht="18" customHeight="1" x14ac:dyDescent="0.25">
      <c r="B66" s="3">
        <v>3</v>
      </c>
      <c r="C66" s="47" t="s">
        <v>118</v>
      </c>
      <c r="D66" s="47"/>
      <c r="E66" s="47"/>
      <c r="F66" s="47"/>
      <c r="G66" s="47"/>
      <c r="H66" s="47"/>
      <c r="I66" s="47"/>
      <c r="J66" s="47"/>
      <c r="K66" s="47"/>
      <c r="L66" s="47"/>
      <c r="M66" s="47"/>
      <c r="N66" s="47"/>
      <c r="O66" s="47"/>
      <c r="P66" s="47"/>
      <c r="Q66" s="47"/>
      <c r="R66" s="47"/>
      <c r="S66" s="47"/>
      <c r="T66" s="47"/>
      <c r="U66" s="47"/>
      <c r="V66" s="47"/>
      <c r="W66" s="47"/>
      <c r="X66" s="47"/>
      <c r="Y66" s="48"/>
      <c r="AC66" s="64"/>
      <c r="AD66" s="64"/>
      <c r="AE66" s="64"/>
      <c r="AF66" s="64"/>
      <c r="AG66" s="64"/>
      <c r="AH66" s="64"/>
      <c r="AI66" s="64"/>
      <c r="AJ66" s="64"/>
      <c r="AK66" s="64"/>
      <c r="AL66" s="64"/>
      <c r="AM66" s="64"/>
      <c r="AN66" s="64"/>
      <c r="AO66" s="64"/>
      <c r="AP66" s="64"/>
      <c r="AQ66" s="64"/>
      <c r="AR66" s="64"/>
      <c r="AS66" s="64"/>
    </row>
  </sheetData>
  <mergeCells count="38">
    <mergeCell ref="B8:Y8"/>
    <mergeCell ref="C16:D16"/>
    <mergeCell ref="E16:F16"/>
    <mergeCell ref="G16:H16"/>
    <mergeCell ref="I16:J16"/>
    <mergeCell ref="C12:D12"/>
    <mergeCell ref="E12:F12"/>
    <mergeCell ref="G12:H12"/>
    <mergeCell ref="I12:J12"/>
    <mergeCell ref="K12:L12"/>
    <mergeCell ref="C13:D13"/>
    <mergeCell ref="M13:N13"/>
    <mergeCell ref="K16:L16"/>
    <mergeCell ref="E13:F13"/>
    <mergeCell ref="G13:H13"/>
    <mergeCell ref="W1:Y1"/>
    <mergeCell ref="B5:D5"/>
    <mergeCell ref="H5:J5"/>
    <mergeCell ref="E5:G5"/>
    <mergeCell ref="K5:M5"/>
    <mergeCell ref="C2:W2"/>
    <mergeCell ref="C3:W3"/>
    <mergeCell ref="N5:P5"/>
    <mergeCell ref="Q5:S5"/>
    <mergeCell ref="Z26:AU28"/>
    <mergeCell ref="C41:I41"/>
    <mergeCell ref="J41:X41"/>
    <mergeCell ref="I13:J13"/>
    <mergeCell ref="K13:L13"/>
    <mergeCell ref="M16:N16"/>
    <mergeCell ref="I17:J17"/>
    <mergeCell ref="K17:L17"/>
    <mergeCell ref="M17:N17"/>
    <mergeCell ref="Z23:AU24"/>
    <mergeCell ref="C17:D17"/>
    <mergeCell ref="E17:F17"/>
    <mergeCell ref="G17:H17"/>
    <mergeCell ref="Z20:AU21"/>
  </mergeCells>
  <phoneticPr fontId="2"/>
  <dataValidations count="1">
    <dataValidation type="list" allowBlank="1" showInputMessage="1" showErrorMessage="1" sqref="M17:N17" xr:uid="{00000000-0002-0000-0200-000000000000}">
      <formula1>"単位：µM,単位：ｎM,単位：pM"</formula1>
    </dataValidation>
  </dataValidations>
  <pageMargins left="0.25" right="0.25" top="0.75" bottom="0.75" header="0.3" footer="0.3"/>
  <pageSetup paperSize="9" scale="66" orientation="portrait" r:id="rId1"/>
  <headerFooter>
    <oddHeader>&amp;L&amp;14&amp;K06-017ビアコア受託試験&amp;C&amp;20&amp;K06-017&amp;A</oddHeader>
    <oddFooter>&amp;R&amp;G</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4103" r:id="rId5" name="Group Box 7">
              <controlPr defaultSize="0" autoFill="0" autoPict="0">
                <anchor moveWithCells="1">
                  <from>
                    <xdr:col>23</xdr:col>
                    <xdr:colOff>32657</xdr:colOff>
                    <xdr:row>44</xdr:row>
                    <xdr:rowOff>337457</xdr:rowOff>
                  </from>
                  <to>
                    <xdr:col>24</xdr:col>
                    <xdr:colOff>70757</xdr:colOff>
                    <xdr:row>47</xdr:row>
                    <xdr:rowOff>136071</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7"/>
    <pageSetUpPr fitToPage="1"/>
  </sheetPr>
  <dimension ref="A1:BV50"/>
  <sheetViews>
    <sheetView showGridLines="0" showRuler="0" view="pageLayout" zoomScaleNormal="100" workbookViewId="0">
      <selection activeCell="H24" sqref="H24:J24"/>
    </sheetView>
  </sheetViews>
  <sheetFormatPr defaultColWidth="3.5" defaultRowHeight="13.3" x14ac:dyDescent="0.25"/>
  <cols>
    <col min="1" max="1" width="5.5703125" customWidth="1"/>
    <col min="38" max="38" width="6" customWidth="1"/>
  </cols>
  <sheetData>
    <row r="1" spans="1:74" ht="22.5" customHeight="1" x14ac:dyDescent="0.25">
      <c r="A1" t="s">
        <v>207</v>
      </c>
      <c r="AL1" t="s">
        <v>206</v>
      </c>
    </row>
    <row r="2" spans="1:74" ht="22.5" customHeight="1" x14ac:dyDescent="0.25">
      <c r="A2" t="s">
        <v>215</v>
      </c>
      <c r="AL2" t="s">
        <v>215</v>
      </c>
    </row>
    <row r="3" spans="1:74" ht="22.5" customHeight="1" x14ac:dyDescent="0.25">
      <c r="A3" t="s">
        <v>208</v>
      </c>
      <c r="AL3" t="s">
        <v>208</v>
      </c>
    </row>
    <row r="4" spans="1:74" ht="22.5" customHeight="1" x14ac:dyDescent="0.25">
      <c r="A4" s="76" t="s">
        <v>234</v>
      </c>
      <c r="B4" s="76"/>
      <c r="C4" s="76"/>
      <c r="D4" s="76"/>
      <c r="AK4" s="76"/>
      <c r="AL4" s="76" t="s">
        <v>233</v>
      </c>
    </row>
    <row r="5" spans="1:74" ht="21" customHeight="1" x14ac:dyDescent="0.25">
      <c r="A5" s="191" t="s">
        <v>70</v>
      </c>
      <c r="B5" s="191"/>
      <c r="C5" s="191"/>
      <c r="D5" s="191"/>
      <c r="E5" s="191"/>
      <c r="F5" s="191"/>
      <c r="G5" s="191"/>
      <c r="H5" s="191"/>
      <c r="I5" s="191"/>
      <c r="J5" s="191"/>
      <c r="K5" s="191"/>
      <c r="L5" s="191"/>
      <c r="M5" s="191"/>
      <c r="N5" s="191"/>
      <c r="O5" s="191"/>
      <c r="P5" s="191"/>
      <c r="Q5" s="191"/>
      <c r="R5" s="191"/>
      <c r="S5" s="191"/>
      <c r="T5" s="191"/>
      <c r="U5" s="191"/>
      <c r="V5" s="191"/>
      <c r="W5" s="191"/>
      <c r="X5" s="191"/>
      <c r="Y5" s="191"/>
      <c r="Z5" s="191"/>
      <c r="AA5" s="191"/>
      <c r="AB5" s="191"/>
      <c r="AC5" s="191"/>
      <c r="AD5" s="191"/>
      <c r="AE5" s="191"/>
      <c r="AF5" s="191"/>
      <c r="AG5" s="191"/>
      <c r="AH5" s="191"/>
      <c r="AI5" s="191"/>
      <c r="AJ5" s="191"/>
      <c r="AK5" s="191"/>
      <c r="AL5" s="172" t="s">
        <v>71</v>
      </c>
      <c r="AM5" s="172"/>
      <c r="AN5" s="172"/>
      <c r="AO5" s="172"/>
      <c r="AP5" s="172"/>
      <c r="AQ5" s="172"/>
      <c r="AR5" s="172"/>
      <c r="AS5" s="172"/>
      <c r="AT5" s="172"/>
      <c r="AU5" s="172"/>
      <c r="AV5" s="172"/>
      <c r="AW5" s="172"/>
      <c r="AX5" s="172"/>
      <c r="AY5" s="172"/>
      <c r="AZ5" s="172"/>
      <c r="BA5" s="172"/>
      <c r="BB5" s="172"/>
      <c r="BC5" s="172"/>
      <c r="BD5" s="172"/>
      <c r="BE5" s="172"/>
      <c r="BF5" s="172"/>
      <c r="BG5" s="172"/>
      <c r="BH5" s="172"/>
      <c r="BI5" s="172"/>
      <c r="BJ5" s="172"/>
      <c r="BK5" s="172"/>
      <c r="BL5" s="172"/>
      <c r="BM5" s="172"/>
      <c r="BN5" s="172"/>
      <c r="BO5" s="172"/>
      <c r="BP5" s="172"/>
      <c r="BQ5" s="172"/>
      <c r="BR5" s="172"/>
      <c r="BS5" s="172"/>
      <c r="BT5" s="172"/>
      <c r="BU5" s="172"/>
      <c r="BV5" s="172"/>
    </row>
    <row r="6" spans="1:74" ht="18" customHeight="1" x14ac:dyDescent="0.25">
      <c r="A6" s="156" t="s">
        <v>16</v>
      </c>
      <c r="B6" s="170" t="s">
        <v>79</v>
      </c>
      <c r="C6" s="160"/>
      <c r="D6" s="165" t="s">
        <v>37</v>
      </c>
      <c r="E6" s="165"/>
      <c r="F6" s="165"/>
      <c r="G6" s="165"/>
      <c r="H6" s="165"/>
      <c r="I6" s="165"/>
      <c r="J6" s="166"/>
      <c r="K6" s="158" t="s">
        <v>17</v>
      </c>
      <c r="L6" s="159"/>
      <c r="M6" s="159"/>
      <c r="N6" s="160"/>
      <c r="O6" s="158" t="s">
        <v>36</v>
      </c>
      <c r="P6" s="160"/>
      <c r="Q6" s="158" t="s">
        <v>18</v>
      </c>
      <c r="R6" s="159"/>
      <c r="S6" s="159"/>
      <c r="T6" s="160"/>
      <c r="U6" s="158" t="s">
        <v>180</v>
      </c>
      <c r="V6" s="159"/>
      <c r="W6" s="159"/>
      <c r="X6" s="160"/>
      <c r="Y6" s="158" t="s">
        <v>200</v>
      </c>
      <c r="Z6" s="159"/>
      <c r="AA6" s="160"/>
      <c r="AB6" s="158" t="s">
        <v>19</v>
      </c>
      <c r="AC6" s="159"/>
      <c r="AD6" s="159"/>
      <c r="AE6" s="159"/>
      <c r="AF6" s="159"/>
      <c r="AG6" s="159"/>
      <c r="AH6" s="159"/>
      <c r="AI6" s="159"/>
      <c r="AJ6" s="159"/>
      <c r="AK6" s="160"/>
      <c r="AL6" s="173" t="s">
        <v>16</v>
      </c>
      <c r="AM6" s="175" t="s">
        <v>79</v>
      </c>
      <c r="AN6" s="145"/>
      <c r="AO6" s="184" t="s">
        <v>37</v>
      </c>
      <c r="AP6" s="184"/>
      <c r="AQ6" s="184"/>
      <c r="AR6" s="184"/>
      <c r="AS6" s="184"/>
      <c r="AT6" s="184"/>
      <c r="AU6" s="185"/>
      <c r="AV6" s="143" t="s">
        <v>17</v>
      </c>
      <c r="AW6" s="144"/>
      <c r="AX6" s="144"/>
      <c r="AY6" s="145"/>
      <c r="AZ6" s="143" t="s">
        <v>9</v>
      </c>
      <c r="BA6" s="145"/>
      <c r="BB6" s="143" t="s">
        <v>18</v>
      </c>
      <c r="BC6" s="144"/>
      <c r="BD6" s="144"/>
      <c r="BE6" s="145"/>
      <c r="BF6" s="143" t="s">
        <v>180</v>
      </c>
      <c r="BG6" s="144"/>
      <c r="BH6" s="144"/>
      <c r="BI6" s="145"/>
      <c r="BJ6" s="143" t="s">
        <v>200</v>
      </c>
      <c r="BK6" s="144"/>
      <c r="BL6" s="145"/>
      <c r="BM6" s="143" t="s">
        <v>19</v>
      </c>
      <c r="BN6" s="144"/>
      <c r="BO6" s="144"/>
      <c r="BP6" s="144"/>
      <c r="BQ6" s="144"/>
      <c r="BR6" s="144"/>
      <c r="BS6" s="144"/>
      <c r="BT6" s="144"/>
      <c r="BU6" s="144"/>
      <c r="BV6" s="145"/>
    </row>
    <row r="7" spans="1:74" ht="18" customHeight="1" x14ac:dyDescent="0.25">
      <c r="A7" s="157"/>
      <c r="B7" s="161"/>
      <c r="C7" s="163"/>
      <c r="D7" s="167" t="s">
        <v>28</v>
      </c>
      <c r="E7" s="167"/>
      <c r="F7" s="167"/>
      <c r="G7" s="167"/>
      <c r="H7" s="167" t="s">
        <v>35</v>
      </c>
      <c r="I7" s="167"/>
      <c r="J7" s="167"/>
      <c r="K7" s="161"/>
      <c r="L7" s="162"/>
      <c r="M7" s="162"/>
      <c r="N7" s="163"/>
      <c r="O7" s="161"/>
      <c r="P7" s="163"/>
      <c r="Q7" s="161"/>
      <c r="R7" s="162"/>
      <c r="S7" s="162"/>
      <c r="T7" s="163"/>
      <c r="U7" s="161"/>
      <c r="V7" s="162"/>
      <c r="W7" s="162"/>
      <c r="X7" s="163"/>
      <c r="Y7" s="161"/>
      <c r="Z7" s="162"/>
      <c r="AA7" s="163"/>
      <c r="AB7" s="161"/>
      <c r="AC7" s="162"/>
      <c r="AD7" s="162"/>
      <c r="AE7" s="162"/>
      <c r="AF7" s="162"/>
      <c r="AG7" s="162"/>
      <c r="AH7" s="162"/>
      <c r="AI7" s="162"/>
      <c r="AJ7" s="162"/>
      <c r="AK7" s="163"/>
      <c r="AL7" s="174"/>
      <c r="AM7" s="146"/>
      <c r="AN7" s="148"/>
      <c r="AO7" s="186" t="s">
        <v>28</v>
      </c>
      <c r="AP7" s="186"/>
      <c r="AQ7" s="186"/>
      <c r="AR7" s="186"/>
      <c r="AS7" s="186" t="s">
        <v>35</v>
      </c>
      <c r="AT7" s="186"/>
      <c r="AU7" s="186"/>
      <c r="AV7" s="146"/>
      <c r="AW7" s="147"/>
      <c r="AX7" s="147"/>
      <c r="AY7" s="148"/>
      <c r="AZ7" s="146"/>
      <c r="BA7" s="148"/>
      <c r="BB7" s="146"/>
      <c r="BC7" s="147"/>
      <c r="BD7" s="147"/>
      <c r="BE7" s="148"/>
      <c r="BF7" s="146"/>
      <c r="BG7" s="147"/>
      <c r="BH7" s="147"/>
      <c r="BI7" s="148"/>
      <c r="BJ7" s="146"/>
      <c r="BK7" s="147"/>
      <c r="BL7" s="148"/>
      <c r="BM7" s="146"/>
      <c r="BN7" s="147"/>
      <c r="BO7" s="147"/>
      <c r="BP7" s="147"/>
      <c r="BQ7" s="147"/>
      <c r="BR7" s="147"/>
      <c r="BS7" s="147"/>
      <c r="BT7" s="147"/>
      <c r="BU7" s="147"/>
      <c r="BV7" s="148"/>
    </row>
    <row r="8" spans="1:74" ht="19.5" customHeight="1" x14ac:dyDescent="0.25">
      <c r="A8" s="14" t="s">
        <v>34</v>
      </c>
      <c r="B8" s="197" t="s">
        <v>26</v>
      </c>
      <c r="C8" s="197"/>
      <c r="D8" s="168" t="s">
        <v>8</v>
      </c>
      <c r="E8" s="168"/>
      <c r="F8" s="168"/>
      <c r="G8" s="168"/>
      <c r="H8" s="168"/>
      <c r="I8" s="168"/>
      <c r="J8" s="168"/>
      <c r="K8" s="168" t="s">
        <v>30</v>
      </c>
      <c r="L8" s="168"/>
      <c r="M8" s="168"/>
      <c r="N8" s="168"/>
      <c r="O8" s="171">
        <v>150000</v>
      </c>
      <c r="P8" s="171"/>
      <c r="Q8" s="149">
        <v>1</v>
      </c>
      <c r="R8" s="150"/>
      <c r="S8" s="149" t="s">
        <v>204</v>
      </c>
      <c r="T8" s="150"/>
      <c r="U8" s="149">
        <v>1</v>
      </c>
      <c r="V8" s="150"/>
      <c r="W8" s="149" t="s">
        <v>182</v>
      </c>
      <c r="X8" s="150"/>
      <c r="Y8" s="169" t="s">
        <v>33</v>
      </c>
      <c r="Z8" s="169"/>
      <c r="AA8" s="169"/>
      <c r="AB8" s="164" t="s">
        <v>226</v>
      </c>
      <c r="AC8" s="164"/>
      <c r="AD8" s="164"/>
      <c r="AE8" s="164"/>
      <c r="AF8" s="164"/>
      <c r="AG8" s="164"/>
      <c r="AH8" s="164"/>
      <c r="AI8" s="164"/>
      <c r="AJ8" s="164"/>
      <c r="AK8" s="164"/>
      <c r="AL8" s="14" t="s">
        <v>34</v>
      </c>
      <c r="AM8" s="176" t="s">
        <v>26</v>
      </c>
      <c r="AN8" s="177"/>
      <c r="AO8" s="149" t="s">
        <v>205</v>
      </c>
      <c r="AP8" s="178"/>
      <c r="AQ8" s="178"/>
      <c r="AR8" s="150"/>
      <c r="AS8" s="149"/>
      <c r="AT8" s="178"/>
      <c r="AU8" s="150"/>
      <c r="AV8" s="149" t="s">
        <v>229</v>
      </c>
      <c r="AW8" s="178"/>
      <c r="AX8" s="178"/>
      <c r="AY8" s="150"/>
      <c r="AZ8" s="179">
        <v>1200</v>
      </c>
      <c r="BA8" s="180"/>
      <c r="BB8" s="149" t="s">
        <v>202</v>
      </c>
      <c r="BC8" s="150"/>
      <c r="BD8" s="149" t="s">
        <v>201</v>
      </c>
      <c r="BE8" s="150"/>
      <c r="BF8" s="149">
        <v>100</v>
      </c>
      <c r="BG8" s="150"/>
      <c r="BH8" s="149" t="s">
        <v>203</v>
      </c>
      <c r="BI8" s="150"/>
      <c r="BJ8" s="181" t="s">
        <v>33</v>
      </c>
      <c r="BK8" s="182"/>
      <c r="BL8" s="183"/>
      <c r="BM8" s="164" t="s">
        <v>196</v>
      </c>
      <c r="BN8" s="164"/>
      <c r="BO8" s="164"/>
      <c r="BP8" s="164"/>
      <c r="BQ8" s="164"/>
      <c r="BR8" s="164"/>
      <c r="BS8" s="164"/>
      <c r="BT8" s="164"/>
      <c r="BU8" s="164"/>
      <c r="BV8" s="164"/>
    </row>
    <row r="9" spans="1:74" ht="19.5" customHeight="1" x14ac:dyDescent="0.25">
      <c r="A9" s="14" t="s">
        <v>34</v>
      </c>
      <c r="B9" s="197" t="s">
        <v>27</v>
      </c>
      <c r="C9" s="197"/>
      <c r="D9" s="168" t="s">
        <v>29</v>
      </c>
      <c r="E9" s="168"/>
      <c r="F9" s="168"/>
      <c r="G9" s="168"/>
      <c r="H9" s="168"/>
      <c r="I9" s="168"/>
      <c r="J9" s="168"/>
      <c r="K9" s="168" t="s">
        <v>31</v>
      </c>
      <c r="L9" s="168"/>
      <c r="M9" s="168"/>
      <c r="N9" s="168"/>
      <c r="O9" s="171">
        <v>18000</v>
      </c>
      <c r="P9" s="171"/>
      <c r="Q9" s="149">
        <v>100</v>
      </c>
      <c r="R9" s="150"/>
      <c r="S9" s="149" t="s">
        <v>78</v>
      </c>
      <c r="T9" s="150"/>
      <c r="U9" s="149">
        <v>30</v>
      </c>
      <c r="V9" s="150"/>
      <c r="W9" s="149" t="s">
        <v>181</v>
      </c>
      <c r="X9" s="150"/>
      <c r="Y9" s="169" t="s">
        <v>227</v>
      </c>
      <c r="Z9" s="169"/>
      <c r="AA9" s="169"/>
      <c r="AB9" s="164" t="s">
        <v>237</v>
      </c>
      <c r="AC9" s="164"/>
      <c r="AD9" s="164"/>
      <c r="AE9" s="164"/>
      <c r="AF9" s="164"/>
      <c r="AG9" s="164"/>
      <c r="AH9" s="164"/>
      <c r="AI9" s="164"/>
      <c r="AJ9" s="164"/>
      <c r="AK9" s="164"/>
      <c r="AL9" s="14" t="s">
        <v>34</v>
      </c>
      <c r="AM9" s="176" t="s">
        <v>27</v>
      </c>
      <c r="AN9" s="177"/>
      <c r="AO9" s="149" t="s">
        <v>228</v>
      </c>
      <c r="AP9" s="178"/>
      <c r="AQ9" s="178"/>
      <c r="AR9" s="150"/>
      <c r="AS9" s="149"/>
      <c r="AT9" s="178"/>
      <c r="AU9" s="150"/>
      <c r="AV9" s="149" t="s">
        <v>230</v>
      </c>
      <c r="AW9" s="178"/>
      <c r="AX9" s="178"/>
      <c r="AY9" s="150"/>
      <c r="AZ9" s="179">
        <v>500</v>
      </c>
      <c r="BA9" s="180"/>
      <c r="BB9" s="149">
        <v>10</v>
      </c>
      <c r="BC9" s="150"/>
      <c r="BD9" s="149" t="s">
        <v>231</v>
      </c>
      <c r="BE9" s="150"/>
      <c r="BF9" s="149">
        <v>300</v>
      </c>
      <c r="BG9" s="150"/>
      <c r="BH9" s="149" t="s">
        <v>181</v>
      </c>
      <c r="BI9" s="150"/>
      <c r="BJ9" s="181" t="s">
        <v>32</v>
      </c>
      <c r="BK9" s="182"/>
      <c r="BL9" s="183"/>
      <c r="BM9" s="188" t="s">
        <v>195</v>
      </c>
      <c r="BN9" s="189"/>
      <c r="BO9" s="189"/>
      <c r="BP9" s="189"/>
      <c r="BQ9" s="189"/>
      <c r="BR9" s="189"/>
      <c r="BS9" s="189"/>
      <c r="BT9" s="189"/>
      <c r="BU9" s="189"/>
      <c r="BV9" s="190"/>
    </row>
    <row r="10" spans="1:74" ht="19.5" customHeight="1" x14ac:dyDescent="0.25">
      <c r="A10" s="12" t="s">
        <v>39</v>
      </c>
      <c r="B10" s="192"/>
      <c r="C10" s="193"/>
      <c r="D10" s="141"/>
      <c r="E10" s="194"/>
      <c r="F10" s="194"/>
      <c r="G10" s="142"/>
      <c r="H10" s="141"/>
      <c r="I10" s="194"/>
      <c r="J10" s="142"/>
      <c r="K10" s="141"/>
      <c r="L10" s="194"/>
      <c r="M10" s="194"/>
      <c r="N10" s="142"/>
      <c r="O10" s="195"/>
      <c r="P10" s="196"/>
      <c r="Q10" s="141"/>
      <c r="R10" s="142"/>
      <c r="S10" s="141"/>
      <c r="T10" s="142"/>
      <c r="U10" s="141"/>
      <c r="V10" s="142"/>
      <c r="W10" s="141"/>
      <c r="X10" s="142"/>
      <c r="Y10" s="151"/>
      <c r="Z10" s="152"/>
      <c r="AA10" s="153"/>
      <c r="AB10" s="104"/>
      <c r="AC10" s="105"/>
      <c r="AD10" s="105"/>
      <c r="AE10" s="105"/>
      <c r="AF10" s="105"/>
      <c r="AG10" s="105"/>
      <c r="AH10" s="105"/>
      <c r="AI10" s="105"/>
      <c r="AJ10" s="105"/>
      <c r="AK10" s="106"/>
      <c r="AL10" s="13" t="s">
        <v>54</v>
      </c>
      <c r="AM10" s="109"/>
      <c r="AN10" s="109"/>
      <c r="AO10" s="154"/>
      <c r="AP10" s="154"/>
      <c r="AQ10" s="154"/>
      <c r="AR10" s="154"/>
      <c r="AS10" s="154"/>
      <c r="AT10" s="154"/>
      <c r="AU10" s="154"/>
      <c r="AV10" s="154"/>
      <c r="AW10" s="154"/>
      <c r="AX10" s="154"/>
      <c r="AY10" s="154"/>
      <c r="AZ10" s="155"/>
      <c r="BA10" s="155"/>
      <c r="BB10" s="141"/>
      <c r="BC10" s="142"/>
      <c r="BD10" s="141"/>
      <c r="BE10" s="142"/>
      <c r="BF10" s="141"/>
      <c r="BG10" s="142"/>
      <c r="BH10" s="141"/>
      <c r="BI10" s="142"/>
      <c r="BJ10" s="151"/>
      <c r="BK10" s="152"/>
      <c r="BL10" s="153"/>
      <c r="BM10" s="187"/>
      <c r="BN10" s="187"/>
      <c r="BO10" s="187"/>
      <c r="BP10" s="187"/>
      <c r="BQ10" s="187"/>
      <c r="BR10" s="187"/>
      <c r="BS10" s="187"/>
      <c r="BT10" s="187"/>
      <c r="BU10" s="187"/>
      <c r="BV10" s="187"/>
    </row>
    <row r="11" spans="1:74" ht="19.5" customHeight="1" x14ac:dyDescent="0.25">
      <c r="A11" s="12" t="s">
        <v>40</v>
      </c>
      <c r="B11" s="192"/>
      <c r="C11" s="193"/>
      <c r="D11" s="141"/>
      <c r="E11" s="194"/>
      <c r="F11" s="194"/>
      <c r="G11" s="142"/>
      <c r="H11" s="141"/>
      <c r="I11" s="194"/>
      <c r="J11" s="142"/>
      <c r="K11" s="141"/>
      <c r="L11" s="194"/>
      <c r="M11" s="194"/>
      <c r="N11" s="142"/>
      <c r="O11" s="195"/>
      <c r="P11" s="196"/>
      <c r="Q11" s="141"/>
      <c r="R11" s="142"/>
      <c r="S11" s="141"/>
      <c r="T11" s="142"/>
      <c r="U11" s="141"/>
      <c r="V11" s="142"/>
      <c r="W11" s="141"/>
      <c r="X11" s="142"/>
      <c r="Y11" s="151"/>
      <c r="Z11" s="152"/>
      <c r="AA11" s="153"/>
      <c r="AB11" s="104"/>
      <c r="AC11" s="105"/>
      <c r="AD11" s="105"/>
      <c r="AE11" s="105"/>
      <c r="AF11" s="105"/>
      <c r="AG11" s="105"/>
      <c r="AH11" s="105"/>
      <c r="AI11" s="105"/>
      <c r="AJ11" s="105"/>
      <c r="AK11" s="106"/>
      <c r="AL11" s="13" t="s">
        <v>55</v>
      </c>
      <c r="AM11" s="109"/>
      <c r="AN11" s="109"/>
      <c r="AO11" s="154"/>
      <c r="AP11" s="154"/>
      <c r="AQ11" s="154"/>
      <c r="AR11" s="154"/>
      <c r="AS11" s="154"/>
      <c r="AT11" s="154"/>
      <c r="AU11" s="154"/>
      <c r="AV11" s="154"/>
      <c r="AW11" s="154"/>
      <c r="AX11" s="154"/>
      <c r="AY11" s="154"/>
      <c r="AZ11" s="155"/>
      <c r="BA11" s="155"/>
      <c r="BB11" s="141"/>
      <c r="BC11" s="142"/>
      <c r="BD11" s="141"/>
      <c r="BE11" s="142"/>
      <c r="BF11" s="141"/>
      <c r="BG11" s="142"/>
      <c r="BH11" s="141"/>
      <c r="BI11" s="142"/>
      <c r="BJ11" s="151"/>
      <c r="BK11" s="152"/>
      <c r="BL11" s="153"/>
      <c r="BM11" s="187"/>
      <c r="BN11" s="187"/>
      <c r="BO11" s="187"/>
      <c r="BP11" s="187"/>
      <c r="BQ11" s="187"/>
      <c r="BR11" s="187"/>
      <c r="BS11" s="187"/>
      <c r="BT11" s="187"/>
      <c r="BU11" s="187"/>
      <c r="BV11" s="187"/>
    </row>
    <row r="12" spans="1:74" ht="19.5" customHeight="1" x14ac:dyDescent="0.25">
      <c r="A12" s="12" t="s">
        <v>41</v>
      </c>
      <c r="B12" s="192"/>
      <c r="C12" s="193"/>
      <c r="D12" s="141"/>
      <c r="E12" s="194"/>
      <c r="F12" s="194"/>
      <c r="G12" s="142"/>
      <c r="H12" s="141"/>
      <c r="I12" s="194"/>
      <c r="J12" s="142"/>
      <c r="K12" s="141"/>
      <c r="L12" s="194"/>
      <c r="M12" s="194"/>
      <c r="N12" s="142"/>
      <c r="O12" s="195"/>
      <c r="P12" s="196"/>
      <c r="Q12" s="141"/>
      <c r="R12" s="142"/>
      <c r="S12" s="141"/>
      <c r="T12" s="142"/>
      <c r="U12" s="141"/>
      <c r="V12" s="142"/>
      <c r="W12" s="141"/>
      <c r="X12" s="142"/>
      <c r="Y12" s="151"/>
      <c r="Z12" s="152"/>
      <c r="AA12" s="153"/>
      <c r="AB12" s="104"/>
      <c r="AC12" s="105"/>
      <c r="AD12" s="105"/>
      <c r="AE12" s="105"/>
      <c r="AF12" s="105"/>
      <c r="AG12" s="105"/>
      <c r="AH12" s="105"/>
      <c r="AI12" s="105"/>
      <c r="AJ12" s="105"/>
      <c r="AK12" s="106"/>
      <c r="AL12" s="13" t="s">
        <v>56</v>
      </c>
      <c r="AM12" s="109"/>
      <c r="AN12" s="109"/>
      <c r="AO12" s="154"/>
      <c r="AP12" s="154"/>
      <c r="AQ12" s="154"/>
      <c r="AR12" s="154"/>
      <c r="AS12" s="154"/>
      <c r="AT12" s="154"/>
      <c r="AU12" s="154"/>
      <c r="AV12" s="154"/>
      <c r="AW12" s="154"/>
      <c r="AX12" s="154"/>
      <c r="AY12" s="154"/>
      <c r="AZ12" s="155"/>
      <c r="BA12" s="155"/>
      <c r="BB12" s="141"/>
      <c r="BC12" s="142"/>
      <c r="BD12" s="141"/>
      <c r="BE12" s="142"/>
      <c r="BF12" s="141"/>
      <c r="BG12" s="142"/>
      <c r="BH12" s="141"/>
      <c r="BI12" s="142"/>
      <c r="BJ12" s="151"/>
      <c r="BK12" s="152"/>
      <c r="BL12" s="153"/>
      <c r="BM12" s="187"/>
      <c r="BN12" s="187"/>
      <c r="BO12" s="187"/>
      <c r="BP12" s="187"/>
      <c r="BQ12" s="187"/>
      <c r="BR12" s="187"/>
      <c r="BS12" s="187"/>
      <c r="BT12" s="187"/>
      <c r="BU12" s="187"/>
      <c r="BV12" s="187"/>
    </row>
    <row r="13" spans="1:74" ht="19.5" customHeight="1" x14ac:dyDescent="0.25">
      <c r="A13" s="12" t="s">
        <v>42</v>
      </c>
      <c r="B13" s="192"/>
      <c r="C13" s="193"/>
      <c r="D13" s="141"/>
      <c r="E13" s="194"/>
      <c r="F13" s="194"/>
      <c r="G13" s="142"/>
      <c r="H13" s="141"/>
      <c r="I13" s="194"/>
      <c r="J13" s="142"/>
      <c r="K13" s="141"/>
      <c r="L13" s="194"/>
      <c r="M13" s="194"/>
      <c r="N13" s="142"/>
      <c r="O13" s="195"/>
      <c r="P13" s="196"/>
      <c r="Q13" s="141"/>
      <c r="R13" s="142"/>
      <c r="S13" s="141"/>
      <c r="T13" s="142"/>
      <c r="U13" s="141"/>
      <c r="V13" s="142"/>
      <c r="W13" s="141"/>
      <c r="X13" s="142"/>
      <c r="Y13" s="151"/>
      <c r="Z13" s="152"/>
      <c r="AA13" s="153"/>
      <c r="AB13" s="104"/>
      <c r="AC13" s="105"/>
      <c r="AD13" s="105"/>
      <c r="AE13" s="105"/>
      <c r="AF13" s="105"/>
      <c r="AG13" s="105"/>
      <c r="AH13" s="105"/>
      <c r="AI13" s="105"/>
      <c r="AJ13" s="105"/>
      <c r="AK13" s="106"/>
      <c r="AL13" s="13" t="s">
        <v>57</v>
      </c>
      <c r="AM13" s="109"/>
      <c r="AN13" s="109"/>
      <c r="AO13" s="154"/>
      <c r="AP13" s="154"/>
      <c r="AQ13" s="154"/>
      <c r="AR13" s="154"/>
      <c r="AS13" s="154"/>
      <c r="AT13" s="154"/>
      <c r="AU13" s="154"/>
      <c r="AV13" s="154"/>
      <c r="AW13" s="154"/>
      <c r="AX13" s="154"/>
      <c r="AY13" s="154"/>
      <c r="AZ13" s="155"/>
      <c r="BA13" s="155"/>
      <c r="BB13" s="141"/>
      <c r="BC13" s="142"/>
      <c r="BD13" s="141"/>
      <c r="BE13" s="142"/>
      <c r="BF13" s="141"/>
      <c r="BG13" s="142"/>
      <c r="BH13" s="141"/>
      <c r="BI13" s="142"/>
      <c r="BJ13" s="151"/>
      <c r="BK13" s="152"/>
      <c r="BL13" s="153"/>
      <c r="BM13" s="187"/>
      <c r="BN13" s="187"/>
      <c r="BO13" s="187"/>
      <c r="BP13" s="187"/>
      <c r="BQ13" s="187"/>
      <c r="BR13" s="187"/>
      <c r="BS13" s="187"/>
      <c r="BT13" s="187"/>
      <c r="BU13" s="187"/>
      <c r="BV13" s="187"/>
    </row>
    <row r="14" spans="1:74" ht="19.5" customHeight="1" x14ac:dyDescent="0.25">
      <c r="A14" s="12" t="s">
        <v>43</v>
      </c>
      <c r="B14" s="192"/>
      <c r="C14" s="193"/>
      <c r="D14" s="141"/>
      <c r="E14" s="194"/>
      <c r="F14" s="194"/>
      <c r="G14" s="142"/>
      <c r="H14" s="141"/>
      <c r="I14" s="194"/>
      <c r="J14" s="142"/>
      <c r="K14" s="141"/>
      <c r="L14" s="194"/>
      <c r="M14" s="194"/>
      <c r="N14" s="142"/>
      <c r="O14" s="195"/>
      <c r="P14" s="196"/>
      <c r="Q14" s="141"/>
      <c r="R14" s="142"/>
      <c r="S14" s="141"/>
      <c r="T14" s="142"/>
      <c r="U14" s="141"/>
      <c r="V14" s="142"/>
      <c r="W14" s="141"/>
      <c r="X14" s="142"/>
      <c r="Y14" s="151"/>
      <c r="Z14" s="152"/>
      <c r="AA14" s="153"/>
      <c r="AB14" s="104"/>
      <c r="AC14" s="105"/>
      <c r="AD14" s="105"/>
      <c r="AE14" s="105"/>
      <c r="AF14" s="105"/>
      <c r="AG14" s="105"/>
      <c r="AH14" s="105"/>
      <c r="AI14" s="105"/>
      <c r="AJ14" s="105"/>
      <c r="AK14" s="106"/>
      <c r="AL14" s="13" t="s">
        <v>58</v>
      </c>
      <c r="AM14" s="109"/>
      <c r="AN14" s="109"/>
      <c r="AO14" s="154"/>
      <c r="AP14" s="154"/>
      <c r="AQ14" s="154"/>
      <c r="AR14" s="154"/>
      <c r="AS14" s="154"/>
      <c r="AT14" s="154"/>
      <c r="AU14" s="154"/>
      <c r="AV14" s="154"/>
      <c r="AW14" s="154"/>
      <c r="AX14" s="154"/>
      <c r="AY14" s="154"/>
      <c r="AZ14" s="155"/>
      <c r="BA14" s="155"/>
      <c r="BB14" s="141"/>
      <c r="BC14" s="142"/>
      <c r="BD14" s="141"/>
      <c r="BE14" s="142"/>
      <c r="BF14" s="141"/>
      <c r="BG14" s="142"/>
      <c r="BH14" s="141"/>
      <c r="BI14" s="142"/>
      <c r="BJ14" s="151"/>
      <c r="BK14" s="152"/>
      <c r="BL14" s="153"/>
      <c r="BM14" s="187"/>
      <c r="BN14" s="187"/>
      <c r="BO14" s="187"/>
      <c r="BP14" s="187"/>
      <c r="BQ14" s="187"/>
      <c r="BR14" s="187"/>
      <c r="BS14" s="187"/>
      <c r="BT14" s="187"/>
      <c r="BU14" s="187"/>
      <c r="BV14" s="187"/>
    </row>
    <row r="15" spans="1:74" ht="19.5" customHeight="1" x14ac:dyDescent="0.25">
      <c r="A15" s="12" t="s">
        <v>44</v>
      </c>
      <c r="B15" s="192"/>
      <c r="C15" s="193"/>
      <c r="D15" s="141"/>
      <c r="E15" s="194"/>
      <c r="F15" s="194"/>
      <c r="G15" s="142"/>
      <c r="H15" s="141"/>
      <c r="I15" s="194"/>
      <c r="J15" s="142"/>
      <c r="K15" s="141"/>
      <c r="L15" s="194"/>
      <c r="M15" s="194"/>
      <c r="N15" s="142"/>
      <c r="O15" s="195"/>
      <c r="P15" s="196"/>
      <c r="Q15" s="141"/>
      <c r="R15" s="142"/>
      <c r="S15" s="141"/>
      <c r="T15" s="142"/>
      <c r="U15" s="141"/>
      <c r="V15" s="142"/>
      <c r="W15" s="141"/>
      <c r="X15" s="142"/>
      <c r="Y15" s="151"/>
      <c r="Z15" s="152"/>
      <c r="AA15" s="153"/>
      <c r="AB15" s="104"/>
      <c r="AC15" s="105"/>
      <c r="AD15" s="105"/>
      <c r="AE15" s="105"/>
      <c r="AF15" s="105"/>
      <c r="AG15" s="105"/>
      <c r="AH15" s="105"/>
      <c r="AI15" s="105"/>
      <c r="AJ15" s="105"/>
      <c r="AK15" s="106"/>
      <c r="AL15" s="13" t="s">
        <v>59</v>
      </c>
      <c r="AM15" s="109"/>
      <c r="AN15" s="109"/>
      <c r="AO15" s="154"/>
      <c r="AP15" s="154"/>
      <c r="AQ15" s="154"/>
      <c r="AR15" s="154"/>
      <c r="AS15" s="154"/>
      <c r="AT15" s="154"/>
      <c r="AU15" s="154"/>
      <c r="AV15" s="154"/>
      <c r="AW15" s="154"/>
      <c r="AX15" s="154"/>
      <c r="AY15" s="154"/>
      <c r="AZ15" s="155"/>
      <c r="BA15" s="155"/>
      <c r="BB15" s="141"/>
      <c r="BC15" s="142"/>
      <c r="BD15" s="141"/>
      <c r="BE15" s="142"/>
      <c r="BF15" s="141"/>
      <c r="BG15" s="142"/>
      <c r="BH15" s="141"/>
      <c r="BI15" s="142"/>
      <c r="BJ15" s="151"/>
      <c r="BK15" s="152"/>
      <c r="BL15" s="153"/>
      <c r="BM15" s="187"/>
      <c r="BN15" s="187"/>
      <c r="BO15" s="187"/>
      <c r="BP15" s="187"/>
      <c r="BQ15" s="187"/>
      <c r="BR15" s="187"/>
      <c r="BS15" s="187"/>
      <c r="BT15" s="187"/>
      <c r="BU15" s="187"/>
      <c r="BV15" s="187"/>
    </row>
    <row r="16" spans="1:74" ht="19.5" customHeight="1" x14ac:dyDescent="0.25">
      <c r="A16" s="12" t="s">
        <v>45</v>
      </c>
      <c r="B16" s="192"/>
      <c r="C16" s="193"/>
      <c r="D16" s="141"/>
      <c r="E16" s="194"/>
      <c r="F16" s="194"/>
      <c r="G16" s="142"/>
      <c r="H16" s="141"/>
      <c r="I16" s="194"/>
      <c r="J16" s="142"/>
      <c r="K16" s="141"/>
      <c r="L16" s="194"/>
      <c r="M16" s="194"/>
      <c r="N16" s="142"/>
      <c r="O16" s="195"/>
      <c r="P16" s="196"/>
      <c r="Q16" s="141"/>
      <c r="R16" s="142"/>
      <c r="S16" s="141"/>
      <c r="T16" s="142"/>
      <c r="U16" s="141"/>
      <c r="V16" s="142"/>
      <c r="W16" s="141"/>
      <c r="X16" s="142"/>
      <c r="Y16" s="151"/>
      <c r="Z16" s="152"/>
      <c r="AA16" s="153"/>
      <c r="AB16" s="104"/>
      <c r="AC16" s="105"/>
      <c r="AD16" s="105"/>
      <c r="AE16" s="105"/>
      <c r="AF16" s="105"/>
      <c r="AG16" s="105"/>
      <c r="AH16" s="105"/>
      <c r="AI16" s="105"/>
      <c r="AJ16" s="105"/>
      <c r="AK16" s="106"/>
      <c r="AL16" s="13" t="s">
        <v>60</v>
      </c>
      <c r="AM16" s="109"/>
      <c r="AN16" s="109"/>
      <c r="AO16" s="154"/>
      <c r="AP16" s="154"/>
      <c r="AQ16" s="154"/>
      <c r="AR16" s="154"/>
      <c r="AS16" s="154"/>
      <c r="AT16" s="154"/>
      <c r="AU16" s="154"/>
      <c r="AV16" s="154"/>
      <c r="AW16" s="154"/>
      <c r="AX16" s="154"/>
      <c r="AY16" s="154"/>
      <c r="AZ16" s="155"/>
      <c r="BA16" s="155"/>
      <c r="BB16" s="141"/>
      <c r="BC16" s="142"/>
      <c r="BD16" s="141"/>
      <c r="BE16" s="142"/>
      <c r="BF16" s="141"/>
      <c r="BG16" s="142"/>
      <c r="BH16" s="141"/>
      <c r="BI16" s="142"/>
      <c r="BJ16" s="151"/>
      <c r="BK16" s="152"/>
      <c r="BL16" s="153"/>
      <c r="BM16" s="187"/>
      <c r="BN16" s="187"/>
      <c r="BO16" s="187"/>
      <c r="BP16" s="187"/>
      <c r="BQ16" s="187"/>
      <c r="BR16" s="187"/>
      <c r="BS16" s="187"/>
      <c r="BT16" s="187"/>
      <c r="BU16" s="187"/>
      <c r="BV16" s="187"/>
    </row>
    <row r="17" spans="1:74" ht="19.5" customHeight="1" x14ac:dyDescent="0.25">
      <c r="A17" s="12" t="s">
        <v>46</v>
      </c>
      <c r="B17" s="192"/>
      <c r="C17" s="193"/>
      <c r="D17" s="141"/>
      <c r="E17" s="194"/>
      <c r="F17" s="194"/>
      <c r="G17" s="142"/>
      <c r="H17" s="141"/>
      <c r="I17" s="194"/>
      <c r="J17" s="142"/>
      <c r="K17" s="141"/>
      <c r="L17" s="194"/>
      <c r="M17" s="194"/>
      <c r="N17" s="142"/>
      <c r="O17" s="195"/>
      <c r="P17" s="196"/>
      <c r="Q17" s="141"/>
      <c r="R17" s="142"/>
      <c r="S17" s="141"/>
      <c r="T17" s="142"/>
      <c r="U17" s="141"/>
      <c r="V17" s="142"/>
      <c r="W17" s="141"/>
      <c r="X17" s="142"/>
      <c r="Y17" s="151"/>
      <c r="Z17" s="152"/>
      <c r="AA17" s="153"/>
      <c r="AB17" s="104"/>
      <c r="AC17" s="105"/>
      <c r="AD17" s="105"/>
      <c r="AE17" s="105"/>
      <c r="AF17" s="105"/>
      <c r="AG17" s="105"/>
      <c r="AH17" s="105"/>
      <c r="AI17" s="105"/>
      <c r="AJ17" s="105"/>
      <c r="AK17" s="106"/>
      <c r="AL17" s="13" t="s">
        <v>61</v>
      </c>
      <c r="AM17" s="109"/>
      <c r="AN17" s="109"/>
      <c r="AO17" s="154"/>
      <c r="AP17" s="154"/>
      <c r="AQ17" s="154"/>
      <c r="AR17" s="154"/>
      <c r="AS17" s="154"/>
      <c r="AT17" s="154"/>
      <c r="AU17" s="154"/>
      <c r="AV17" s="154"/>
      <c r="AW17" s="154"/>
      <c r="AX17" s="154"/>
      <c r="AY17" s="154"/>
      <c r="AZ17" s="155"/>
      <c r="BA17" s="155"/>
      <c r="BB17" s="141"/>
      <c r="BC17" s="142"/>
      <c r="BD17" s="141"/>
      <c r="BE17" s="142"/>
      <c r="BF17" s="141"/>
      <c r="BG17" s="142"/>
      <c r="BH17" s="141"/>
      <c r="BI17" s="142"/>
      <c r="BJ17" s="151"/>
      <c r="BK17" s="152"/>
      <c r="BL17" s="153"/>
      <c r="BM17" s="187"/>
      <c r="BN17" s="187"/>
      <c r="BO17" s="187"/>
      <c r="BP17" s="187"/>
      <c r="BQ17" s="187"/>
      <c r="BR17" s="187"/>
      <c r="BS17" s="187"/>
      <c r="BT17" s="187"/>
      <c r="BU17" s="187"/>
      <c r="BV17" s="187"/>
    </row>
    <row r="18" spans="1:74" ht="19.5" customHeight="1" x14ac:dyDescent="0.25">
      <c r="A18" s="12" t="s">
        <v>47</v>
      </c>
      <c r="B18" s="192"/>
      <c r="C18" s="193"/>
      <c r="D18" s="141"/>
      <c r="E18" s="194"/>
      <c r="F18" s="194"/>
      <c r="G18" s="142"/>
      <c r="H18" s="141"/>
      <c r="I18" s="194"/>
      <c r="J18" s="142"/>
      <c r="K18" s="141"/>
      <c r="L18" s="194"/>
      <c r="M18" s="194"/>
      <c r="N18" s="142"/>
      <c r="O18" s="195"/>
      <c r="P18" s="196"/>
      <c r="Q18" s="141"/>
      <c r="R18" s="142"/>
      <c r="S18" s="141"/>
      <c r="T18" s="142"/>
      <c r="U18" s="141"/>
      <c r="V18" s="142"/>
      <c r="W18" s="141"/>
      <c r="X18" s="142"/>
      <c r="Y18" s="151"/>
      <c r="Z18" s="152"/>
      <c r="AA18" s="153"/>
      <c r="AB18" s="104"/>
      <c r="AC18" s="105"/>
      <c r="AD18" s="105"/>
      <c r="AE18" s="105"/>
      <c r="AF18" s="105"/>
      <c r="AG18" s="105"/>
      <c r="AH18" s="105"/>
      <c r="AI18" s="105"/>
      <c r="AJ18" s="105"/>
      <c r="AK18" s="106"/>
      <c r="AL18" s="13" t="s">
        <v>62</v>
      </c>
      <c r="AM18" s="109"/>
      <c r="AN18" s="109"/>
      <c r="AO18" s="154"/>
      <c r="AP18" s="154"/>
      <c r="AQ18" s="154"/>
      <c r="AR18" s="154"/>
      <c r="AS18" s="154"/>
      <c r="AT18" s="154"/>
      <c r="AU18" s="154"/>
      <c r="AV18" s="154"/>
      <c r="AW18" s="154"/>
      <c r="AX18" s="154"/>
      <c r="AY18" s="154"/>
      <c r="AZ18" s="155"/>
      <c r="BA18" s="155"/>
      <c r="BB18" s="141"/>
      <c r="BC18" s="142"/>
      <c r="BD18" s="141"/>
      <c r="BE18" s="142"/>
      <c r="BF18" s="141"/>
      <c r="BG18" s="142"/>
      <c r="BH18" s="141"/>
      <c r="BI18" s="142"/>
      <c r="BJ18" s="151"/>
      <c r="BK18" s="152"/>
      <c r="BL18" s="153"/>
      <c r="BM18" s="187"/>
      <c r="BN18" s="187"/>
      <c r="BO18" s="187"/>
      <c r="BP18" s="187"/>
      <c r="BQ18" s="187"/>
      <c r="BR18" s="187"/>
      <c r="BS18" s="187"/>
      <c r="BT18" s="187"/>
      <c r="BU18" s="187"/>
      <c r="BV18" s="187"/>
    </row>
    <row r="19" spans="1:74" ht="19.5" customHeight="1" x14ac:dyDescent="0.25">
      <c r="A19" s="12" t="s">
        <v>48</v>
      </c>
      <c r="B19" s="192"/>
      <c r="C19" s="193"/>
      <c r="D19" s="141"/>
      <c r="E19" s="194"/>
      <c r="F19" s="194"/>
      <c r="G19" s="142"/>
      <c r="H19" s="141"/>
      <c r="I19" s="194"/>
      <c r="J19" s="142"/>
      <c r="K19" s="141"/>
      <c r="L19" s="194"/>
      <c r="M19" s="194"/>
      <c r="N19" s="142"/>
      <c r="O19" s="195"/>
      <c r="P19" s="196"/>
      <c r="Q19" s="141"/>
      <c r="R19" s="142"/>
      <c r="S19" s="141"/>
      <c r="T19" s="142"/>
      <c r="U19" s="141"/>
      <c r="V19" s="142"/>
      <c r="W19" s="141"/>
      <c r="X19" s="142"/>
      <c r="Y19" s="151"/>
      <c r="Z19" s="152"/>
      <c r="AA19" s="153"/>
      <c r="AB19" s="104"/>
      <c r="AC19" s="105"/>
      <c r="AD19" s="105"/>
      <c r="AE19" s="105"/>
      <c r="AF19" s="105"/>
      <c r="AG19" s="105"/>
      <c r="AH19" s="105"/>
      <c r="AI19" s="105"/>
      <c r="AJ19" s="105"/>
      <c r="AK19" s="106"/>
      <c r="AL19" s="13" t="s">
        <v>63</v>
      </c>
      <c r="AM19" s="109"/>
      <c r="AN19" s="109"/>
      <c r="AO19" s="154"/>
      <c r="AP19" s="154"/>
      <c r="AQ19" s="154"/>
      <c r="AR19" s="154"/>
      <c r="AS19" s="154"/>
      <c r="AT19" s="154"/>
      <c r="AU19" s="154"/>
      <c r="AV19" s="154"/>
      <c r="AW19" s="154"/>
      <c r="AX19" s="154"/>
      <c r="AY19" s="154"/>
      <c r="AZ19" s="155"/>
      <c r="BA19" s="155"/>
      <c r="BB19" s="141"/>
      <c r="BC19" s="142"/>
      <c r="BD19" s="141"/>
      <c r="BE19" s="142"/>
      <c r="BF19" s="141"/>
      <c r="BG19" s="142"/>
      <c r="BH19" s="141"/>
      <c r="BI19" s="142"/>
      <c r="BJ19" s="151"/>
      <c r="BK19" s="152"/>
      <c r="BL19" s="153"/>
      <c r="BM19" s="187"/>
      <c r="BN19" s="187"/>
      <c r="BO19" s="187"/>
      <c r="BP19" s="187"/>
      <c r="BQ19" s="187"/>
      <c r="BR19" s="187"/>
      <c r="BS19" s="187"/>
      <c r="BT19" s="187"/>
      <c r="BU19" s="187"/>
      <c r="BV19" s="187"/>
    </row>
    <row r="20" spans="1:74" ht="19.5" customHeight="1" x14ac:dyDescent="0.25">
      <c r="A20" s="12" t="s">
        <v>49</v>
      </c>
      <c r="B20" s="192"/>
      <c r="C20" s="193"/>
      <c r="D20" s="141"/>
      <c r="E20" s="194"/>
      <c r="F20" s="194"/>
      <c r="G20" s="142"/>
      <c r="H20" s="141"/>
      <c r="I20" s="194"/>
      <c r="J20" s="142"/>
      <c r="K20" s="141"/>
      <c r="L20" s="194"/>
      <c r="M20" s="194"/>
      <c r="N20" s="142"/>
      <c r="O20" s="195"/>
      <c r="P20" s="196"/>
      <c r="Q20" s="141"/>
      <c r="R20" s="142"/>
      <c r="S20" s="141"/>
      <c r="T20" s="142"/>
      <c r="U20" s="141"/>
      <c r="V20" s="142"/>
      <c r="W20" s="141"/>
      <c r="X20" s="142"/>
      <c r="Y20" s="151"/>
      <c r="Z20" s="152"/>
      <c r="AA20" s="153"/>
      <c r="AB20" s="104"/>
      <c r="AC20" s="105"/>
      <c r="AD20" s="105"/>
      <c r="AE20" s="105"/>
      <c r="AF20" s="105"/>
      <c r="AG20" s="105"/>
      <c r="AH20" s="105"/>
      <c r="AI20" s="105"/>
      <c r="AJ20" s="105"/>
      <c r="AK20" s="106"/>
      <c r="AL20" s="13" t="s">
        <v>64</v>
      </c>
      <c r="AM20" s="109"/>
      <c r="AN20" s="109"/>
      <c r="AO20" s="154"/>
      <c r="AP20" s="154"/>
      <c r="AQ20" s="154"/>
      <c r="AR20" s="154"/>
      <c r="AS20" s="154"/>
      <c r="AT20" s="154"/>
      <c r="AU20" s="154"/>
      <c r="AV20" s="154"/>
      <c r="AW20" s="154"/>
      <c r="AX20" s="154"/>
      <c r="AY20" s="154"/>
      <c r="AZ20" s="155"/>
      <c r="BA20" s="155"/>
      <c r="BB20" s="141"/>
      <c r="BC20" s="142"/>
      <c r="BD20" s="141"/>
      <c r="BE20" s="142"/>
      <c r="BF20" s="141"/>
      <c r="BG20" s="142"/>
      <c r="BH20" s="141"/>
      <c r="BI20" s="142"/>
      <c r="BJ20" s="151"/>
      <c r="BK20" s="152"/>
      <c r="BL20" s="153"/>
      <c r="BM20" s="187"/>
      <c r="BN20" s="187"/>
      <c r="BO20" s="187"/>
      <c r="BP20" s="187"/>
      <c r="BQ20" s="187"/>
      <c r="BR20" s="187"/>
      <c r="BS20" s="187"/>
      <c r="BT20" s="187"/>
      <c r="BU20" s="187"/>
      <c r="BV20" s="187"/>
    </row>
    <row r="21" spans="1:74" ht="19.5" customHeight="1" x14ac:dyDescent="0.25">
      <c r="A21" s="12" t="s">
        <v>50</v>
      </c>
      <c r="B21" s="192"/>
      <c r="C21" s="193"/>
      <c r="D21" s="141"/>
      <c r="E21" s="194"/>
      <c r="F21" s="194"/>
      <c r="G21" s="142"/>
      <c r="H21" s="141"/>
      <c r="I21" s="194"/>
      <c r="J21" s="142"/>
      <c r="K21" s="141"/>
      <c r="L21" s="194"/>
      <c r="M21" s="194"/>
      <c r="N21" s="142"/>
      <c r="O21" s="195"/>
      <c r="P21" s="196"/>
      <c r="Q21" s="141"/>
      <c r="R21" s="142"/>
      <c r="S21" s="141"/>
      <c r="T21" s="142"/>
      <c r="U21" s="141"/>
      <c r="V21" s="142"/>
      <c r="W21" s="141"/>
      <c r="X21" s="142"/>
      <c r="Y21" s="151"/>
      <c r="Z21" s="152"/>
      <c r="AA21" s="153"/>
      <c r="AB21" s="104"/>
      <c r="AC21" s="105"/>
      <c r="AD21" s="105"/>
      <c r="AE21" s="105"/>
      <c r="AF21" s="105"/>
      <c r="AG21" s="105"/>
      <c r="AH21" s="105"/>
      <c r="AI21" s="105"/>
      <c r="AJ21" s="105"/>
      <c r="AK21" s="106"/>
      <c r="AL21" s="13" t="s">
        <v>65</v>
      </c>
      <c r="AM21" s="109"/>
      <c r="AN21" s="109"/>
      <c r="AO21" s="154"/>
      <c r="AP21" s="154"/>
      <c r="AQ21" s="154"/>
      <c r="AR21" s="154"/>
      <c r="AS21" s="154"/>
      <c r="AT21" s="154"/>
      <c r="AU21" s="154"/>
      <c r="AV21" s="154"/>
      <c r="AW21" s="154"/>
      <c r="AX21" s="154"/>
      <c r="AY21" s="154"/>
      <c r="AZ21" s="155"/>
      <c r="BA21" s="155"/>
      <c r="BB21" s="141"/>
      <c r="BC21" s="142"/>
      <c r="BD21" s="141"/>
      <c r="BE21" s="142"/>
      <c r="BF21" s="141"/>
      <c r="BG21" s="142"/>
      <c r="BH21" s="141"/>
      <c r="BI21" s="142"/>
      <c r="BJ21" s="151"/>
      <c r="BK21" s="152"/>
      <c r="BL21" s="153"/>
      <c r="BM21" s="187"/>
      <c r="BN21" s="187"/>
      <c r="BO21" s="187"/>
      <c r="BP21" s="187"/>
      <c r="BQ21" s="187"/>
      <c r="BR21" s="187"/>
      <c r="BS21" s="187"/>
      <c r="BT21" s="187"/>
      <c r="BU21" s="187"/>
      <c r="BV21" s="187"/>
    </row>
    <row r="22" spans="1:74" ht="19.5" customHeight="1" x14ac:dyDescent="0.25">
      <c r="A22" s="12" t="s">
        <v>51</v>
      </c>
      <c r="B22" s="192"/>
      <c r="C22" s="193"/>
      <c r="D22" s="141"/>
      <c r="E22" s="194"/>
      <c r="F22" s="194"/>
      <c r="G22" s="142"/>
      <c r="H22" s="141"/>
      <c r="I22" s="194"/>
      <c r="J22" s="142"/>
      <c r="K22" s="141"/>
      <c r="L22" s="194"/>
      <c r="M22" s="194"/>
      <c r="N22" s="142"/>
      <c r="O22" s="195"/>
      <c r="P22" s="196"/>
      <c r="Q22" s="141"/>
      <c r="R22" s="142"/>
      <c r="S22" s="141"/>
      <c r="T22" s="142"/>
      <c r="U22" s="141"/>
      <c r="V22" s="142"/>
      <c r="W22" s="141"/>
      <c r="X22" s="142"/>
      <c r="Y22" s="151"/>
      <c r="Z22" s="152"/>
      <c r="AA22" s="153"/>
      <c r="AB22" s="104"/>
      <c r="AC22" s="105"/>
      <c r="AD22" s="105"/>
      <c r="AE22" s="105"/>
      <c r="AF22" s="105"/>
      <c r="AG22" s="105"/>
      <c r="AH22" s="105"/>
      <c r="AI22" s="105"/>
      <c r="AJ22" s="105"/>
      <c r="AK22" s="106"/>
      <c r="AL22" s="13" t="s">
        <v>66</v>
      </c>
      <c r="AM22" s="109"/>
      <c r="AN22" s="109"/>
      <c r="AO22" s="154"/>
      <c r="AP22" s="154"/>
      <c r="AQ22" s="154"/>
      <c r="AR22" s="154"/>
      <c r="AS22" s="154"/>
      <c r="AT22" s="154"/>
      <c r="AU22" s="154"/>
      <c r="AV22" s="154"/>
      <c r="AW22" s="154"/>
      <c r="AX22" s="154"/>
      <c r="AY22" s="154"/>
      <c r="AZ22" s="155"/>
      <c r="BA22" s="155"/>
      <c r="BB22" s="141"/>
      <c r="BC22" s="142"/>
      <c r="BD22" s="141"/>
      <c r="BE22" s="142"/>
      <c r="BF22" s="141"/>
      <c r="BG22" s="142"/>
      <c r="BH22" s="141"/>
      <c r="BI22" s="142"/>
      <c r="BJ22" s="151"/>
      <c r="BK22" s="152"/>
      <c r="BL22" s="153"/>
      <c r="BM22" s="187"/>
      <c r="BN22" s="187"/>
      <c r="BO22" s="187"/>
      <c r="BP22" s="187"/>
      <c r="BQ22" s="187"/>
      <c r="BR22" s="187"/>
      <c r="BS22" s="187"/>
      <c r="BT22" s="187"/>
      <c r="BU22" s="187"/>
      <c r="BV22" s="187"/>
    </row>
    <row r="23" spans="1:74" ht="19.5" customHeight="1" x14ac:dyDescent="0.25">
      <c r="A23" s="12" t="s">
        <v>52</v>
      </c>
      <c r="B23" s="192"/>
      <c r="C23" s="193"/>
      <c r="D23" s="141"/>
      <c r="E23" s="194"/>
      <c r="F23" s="194"/>
      <c r="G23" s="142"/>
      <c r="H23" s="141"/>
      <c r="I23" s="194"/>
      <c r="J23" s="142"/>
      <c r="K23" s="141"/>
      <c r="L23" s="194"/>
      <c r="M23" s="194"/>
      <c r="N23" s="142"/>
      <c r="O23" s="195"/>
      <c r="P23" s="196"/>
      <c r="Q23" s="141"/>
      <c r="R23" s="142"/>
      <c r="S23" s="141"/>
      <c r="T23" s="142"/>
      <c r="U23" s="141"/>
      <c r="V23" s="142"/>
      <c r="W23" s="141"/>
      <c r="X23" s="142"/>
      <c r="Y23" s="151"/>
      <c r="Z23" s="152"/>
      <c r="AA23" s="153"/>
      <c r="AB23" s="104"/>
      <c r="AC23" s="105"/>
      <c r="AD23" s="105"/>
      <c r="AE23" s="105"/>
      <c r="AF23" s="105"/>
      <c r="AG23" s="105"/>
      <c r="AH23" s="105"/>
      <c r="AI23" s="105"/>
      <c r="AJ23" s="105"/>
      <c r="AK23" s="106"/>
      <c r="AL23" s="13" t="s">
        <v>67</v>
      </c>
      <c r="AM23" s="109"/>
      <c r="AN23" s="109"/>
      <c r="AO23" s="154"/>
      <c r="AP23" s="154"/>
      <c r="AQ23" s="154"/>
      <c r="AR23" s="154"/>
      <c r="AS23" s="154"/>
      <c r="AT23" s="154"/>
      <c r="AU23" s="154"/>
      <c r="AV23" s="154"/>
      <c r="AW23" s="154"/>
      <c r="AX23" s="154"/>
      <c r="AY23" s="154"/>
      <c r="AZ23" s="155"/>
      <c r="BA23" s="155"/>
      <c r="BB23" s="141"/>
      <c r="BC23" s="142"/>
      <c r="BD23" s="141"/>
      <c r="BE23" s="142"/>
      <c r="BF23" s="141"/>
      <c r="BG23" s="142"/>
      <c r="BH23" s="141"/>
      <c r="BI23" s="142"/>
      <c r="BJ23" s="151"/>
      <c r="BK23" s="152"/>
      <c r="BL23" s="153"/>
      <c r="BM23" s="187"/>
      <c r="BN23" s="187"/>
      <c r="BO23" s="187"/>
      <c r="BP23" s="187"/>
      <c r="BQ23" s="187"/>
      <c r="BR23" s="187"/>
      <c r="BS23" s="187"/>
      <c r="BT23" s="187"/>
      <c r="BU23" s="187"/>
      <c r="BV23" s="187"/>
    </row>
    <row r="24" spans="1:74" ht="19.5" customHeight="1" x14ac:dyDescent="0.25">
      <c r="A24" s="12" t="s">
        <v>53</v>
      </c>
      <c r="B24" s="192"/>
      <c r="C24" s="193"/>
      <c r="D24" s="141"/>
      <c r="E24" s="194"/>
      <c r="F24" s="194"/>
      <c r="G24" s="142"/>
      <c r="H24" s="141"/>
      <c r="I24" s="194"/>
      <c r="J24" s="142"/>
      <c r="K24" s="141"/>
      <c r="L24" s="194"/>
      <c r="M24" s="194"/>
      <c r="N24" s="142"/>
      <c r="O24" s="195"/>
      <c r="P24" s="196"/>
      <c r="Q24" s="141"/>
      <c r="R24" s="142"/>
      <c r="S24" s="141"/>
      <c r="T24" s="142"/>
      <c r="U24" s="141"/>
      <c r="V24" s="142"/>
      <c r="W24" s="141"/>
      <c r="X24" s="142"/>
      <c r="Y24" s="151"/>
      <c r="Z24" s="152"/>
      <c r="AA24" s="153"/>
      <c r="AB24" s="104"/>
      <c r="AC24" s="105"/>
      <c r="AD24" s="105"/>
      <c r="AE24" s="105"/>
      <c r="AF24" s="105"/>
      <c r="AG24" s="105"/>
      <c r="AH24" s="105"/>
      <c r="AI24" s="105"/>
      <c r="AJ24" s="105"/>
      <c r="AK24" s="106"/>
      <c r="AL24" s="13" t="s">
        <v>68</v>
      </c>
      <c r="AM24" s="109"/>
      <c r="AN24" s="109"/>
      <c r="AO24" s="154"/>
      <c r="AP24" s="154"/>
      <c r="AQ24" s="154"/>
      <c r="AR24" s="154"/>
      <c r="AS24" s="154"/>
      <c r="AT24" s="154"/>
      <c r="AU24" s="154"/>
      <c r="AV24" s="154"/>
      <c r="AW24" s="154"/>
      <c r="AX24" s="154"/>
      <c r="AY24" s="154"/>
      <c r="AZ24" s="155"/>
      <c r="BA24" s="155"/>
      <c r="BB24" s="141"/>
      <c r="BC24" s="142"/>
      <c r="BD24" s="141"/>
      <c r="BE24" s="142"/>
      <c r="BF24" s="141"/>
      <c r="BG24" s="142"/>
      <c r="BH24" s="141"/>
      <c r="BI24" s="142"/>
      <c r="BJ24" s="151"/>
      <c r="BK24" s="152"/>
      <c r="BL24" s="153"/>
      <c r="BM24" s="187"/>
      <c r="BN24" s="187"/>
      <c r="BO24" s="187"/>
      <c r="BP24" s="187"/>
      <c r="BQ24" s="187"/>
      <c r="BR24" s="187"/>
      <c r="BS24" s="187"/>
      <c r="BT24" s="187"/>
      <c r="BU24" s="187"/>
      <c r="BV24" s="187"/>
    </row>
    <row r="25" spans="1:74" x14ac:dyDescent="0.25">
      <c r="A25" s="5"/>
      <c r="B25" s="2"/>
      <c r="C25" s="2"/>
      <c r="D25" s="2"/>
      <c r="E25" s="2"/>
      <c r="F25" s="2"/>
      <c r="G25" s="2"/>
      <c r="H25" s="2"/>
      <c r="I25" s="2"/>
      <c r="J25" s="2"/>
      <c r="K25" s="2"/>
      <c r="L25" s="2"/>
      <c r="M25" s="2"/>
      <c r="N25" s="2"/>
      <c r="O25" s="2"/>
      <c r="P25" s="2"/>
      <c r="Q25" s="2"/>
      <c r="R25" s="2"/>
      <c r="S25" s="2"/>
      <c r="T25" s="2"/>
      <c r="U25" s="2"/>
      <c r="V25" s="2"/>
      <c r="W25" s="2"/>
      <c r="X25" s="2"/>
      <c r="Y25" s="2"/>
      <c r="Z25" s="2"/>
      <c r="AA25" s="2"/>
      <c r="AC25" s="5"/>
      <c r="AD25" s="5"/>
      <c r="AE25" s="5"/>
      <c r="AF25" s="5"/>
      <c r="AG25" s="5"/>
      <c r="AH25" s="5"/>
      <c r="AI25" s="5"/>
      <c r="AJ25" s="5"/>
      <c r="AK25" s="5"/>
      <c r="BF25" s="2"/>
      <c r="BG25" s="2"/>
      <c r="BH25" s="2"/>
      <c r="BI25" s="2"/>
    </row>
    <row r="26" spans="1:74" x14ac:dyDescent="0.25">
      <c r="A26" s="1"/>
      <c r="B26" s="1"/>
      <c r="C26" s="1"/>
      <c r="D26" s="1"/>
      <c r="E26" s="1"/>
      <c r="F26" s="1"/>
      <c r="G26" s="1"/>
      <c r="H26" s="1"/>
      <c r="I26" s="1"/>
      <c r="J26" s="1"/>
      <c r="K26" s="1"/>
      <c r="L26" s="1"/>
      <c r="M26" s="1"/>
      <c r="N26" s="1"/>
      <c r="O26" s="1"/>
      <c r="P26" s="1"/>
      <c r="Q26" s="1"/>
      <c r="R26" s="1"/>
      <c r="S26" s="1"/>
      <c r="T26" s="1"/>
      <c r="U26" s="1"/>
      <c r="V26" s="1"/>
      <c r="W26" s="1"/>
      <c r="X26" s="1"/>
      <c r="Y26" s="1"/>
      <c r="Z26" s="1"/>
      <c r="AA26" s="1"/>
      <c r="BF26" s="1"/>
      <c r="BG26" s="1"/>
      <c r="BH26" s="1"/>
      <c r="BI26" s="1"/>
    </row>
    <row r="30" spans="1:74" ht="21" customHeight="1" x14ac:dyDescent="0.25"/>
    <row r="31" spans="1:74" ht="21" customHeight="1" x14ac:dyDescent="0.25"/>
    <row r="32" spans="1:74" ht="19.5" customHeight="1" x14ac:dyDescent="0.25"/>
    <row r="33" ht="19.5" customHeight="1" x14ac:dyDescent="0.25"/>
    <row r="34" ht="19.5" customHeight="1" x14ac:dyDescent="0.25"/>
    <row r="35" ht="19.5" customHeight="1" x14ac:dyDescent="0.25"/>
    <row r="36" ht="19.5" customHeight="1" x14ac:dyDescent="0.25"/>
    <row r="37" ht="19.5" customHeight="1" x14ac:dyDescent="0.25"/>
    <row r="38" ht="19.5" customHeight="1" x14ac:dyDescent="0.25"/>
    <row r="39" ht="19.5" customHeight="1" x14ac:dyDescent="0.25"/>
    <row r="40" ht="19.5" customHeight="1" x14ac:dyDescent="0.25"/>
    <row r="41" ht="19.5" customHeight="1" x14ac:dyDescent="0.25"/>
    <row r="42" ht="19.5" customHeight="1" x14ac:dyDescent="0.25"/>
    <row r="43" ht="19.5" customHeight="1" x14ac:dyDescent="0.25"/>
    <row r="44" ht="19.5" customHeight="1" x14ac:dyDescent="0.25"/>
    <row r="45" ht="19.5" customHeight="1" x14ac:dyDescent="0.25"/>
    <row r="46" ht="19.5" customHeight="1" x14ac:dyDescent="0.25"/>
    <row r="47" ht="19.5" customHeight="1" x14ac:dyDescent="0.25"/>
    <row r="48" ht="19.5" customHeight="1" x14ac:dyDescent="0.25"/>
    <row r="49" ht="19.5" customHeight="1" x14ac:dyDescent="0.25"/>
    <row r="50" ht="19.5" customHeight="1" x14ac:dyDescent="0.25"/>
  </sheetData>
  <sheetProtection algorithmName="SHA-512" hashValue="g/+qQGH63A0GNfI1pQCjvqqJIG5B0uyc3mrpRwgyg3EJhoneBQ4iSfqsYeiIgDjBPYLNTh7KkV4SmbnXxnjYkg==" saltValue="RpnCtLQGjsNf1cnzM0sCjg==" spinCount="100000" sheet="1" objects="1" scenarios="1"/>
  <mergeCells count="398">
    <mergeCell ref="AB24:AK24"/>
    <mergeCell ref="Y23:AA23"/>
    <mergeCell ref="AB23:AK23"/>
    <mergeCell ref="B24:C24"/>
    <mergeCell ref="Y24:AA24"/>
    <mergeCell ref="H23:J23"/>
    <mergeCell ref="H24:J24"/>
    <mergeCell ref="K23:N23"/>
    <mergeCell ref="K24:N24"/>
    <mergeCell ref="O24:P24"/>
    <mergeCell ref="D24:G24"/>
    <mergeCell ref="Q23:R23"/>
    <mergeCell ref="S23:T23"/>
    <mergeCell ref="Q24:R24"/>
    <mergeCell ref="S24:T24"/>
    <mergeCell ref="U23:V23"/>
    <mergeCell ref="W23:X23"/>
    <mergeCell ref="U24:V24"/>
    <mergeCell ref="W24:X24"/>
    <mergeCell ref="O23:P23"/>
    <mergeCell ref="Q10:R10"/>
    <mergeCell ref="S10:T10"/>
    <mergeCell ref="AB13:AK13"/>
    <mergeCell ref="B14:C14"/>
    <mergeCell ref="Y14:AA14"/>
    <mergeCell ref="AB14:AK14"/>
    <mergeCell ref="B13:C13"/>
    <mergeCell ref="Y13:AA13"/>
    <mergeCell ref="H13:J13"/>
    <mergeCell ref="H14:J14"/>
    <mergeCell ref="K13:N13"/>
    <mergeCell ref="K14:N14"/>
    <mergeCell ref="O13:P13"/>
    <mergeCell ref="O14:P14"/>
    <mergeCell ref="B10:C10"/>
    <mergeCell ref="O10:P10"/>
    <mergeCell ref="Y10:AA10"/>
    <mergeCell ref="AB10:AK10"/>
    <mergeCell ref="B12:C12"/>
    <mergeCell ref="B11:C11"/>
    <mergeCell ref="K11:N11"/>
    <mergeCell ref="H12:J12"/>
    <mergeCell ref="H11:J11"/>
    <mergeCell ref="K12:N12"/>
    <mergeCell ref="B9:C9"/>
    <mergeCell ref="B8:C8"/>
    <mergeCell ref="K17:N17"/>
    <mergeCell ref="D16:G16"/>
    <mergeCell ref="D17:G17"/>
    <mergeCell ref="D23:G23"/>
    <mergeCell ref="D11:G11"/>
    <mergeCell ref="D12:G12"/>
    <mergeCell ref="D13:G13"/>
    <mergeCell ref="D14:G14"/>
    <mergeCell ref="D15:G15"/>
    <mergeCell ref="H18:J18"/>
    <mergeCell ref="K18:N18"/>
    <mergeCell ref="B23:C23"/>
    <mergeCell ref="B15:C15"/>
    <mergeCell ref="D9:G9"/>
    <mergeCell ref="D10:G10"/>
    <mergeCell ref="H9:J9"/>
    <mergeCell ref="H10:J10"/>
    <mergeCell ref="K9:N9"/>
    <mergeCell ref="K10:N10"/>
    <mergeCell ref="D8:G8"/>
    <mergeCell ref="H22:J22"/>
    <mergeCell ref="K22:N22"/>
    <mergeCell ref="AB11:AK11"/>
    <mergeCell ref="O11:P11"/>
    <mergeCell ref="O12:P12"/>
    <mergeCell ref="S18:T18"/>
    <mergeCell ref="AB16:AK16"/>
    <mergeCell ref="Y17:AA17"/>
    <mergeCell ref="AB17:AK17"/>
    <mergeCell ref="Y15:AA15"/>
    <mergeCell ref="AB15:AK15"/>
    <mergeCell ref="Y16:AA16"/>
    <mergeCell ref="U17:V17"/>
    <mergeCell ref="W17:X17"/>
    <mergeCell ref="Q11:R11"/>
    <mergeCell ref="S11:T11"/>
    <mergeCell ref="Q12:R12"/>
    <mergeCell ref="S12:T12"/>
    <mergeCell ref="Q13:R13"/>
    <mergeCell ref="S13:T13"/>
    <mergeCell ref="Q14:R14"/>
    <mergeCell ref="S14:T14"/>
    <mergeCell ref="Q15:R15"/>
    <mergeCell ref="S15:T15"/>
    <mergeCell ref="U13:V13"/>
    <mergeCell ref="W13:X13"/>
    <mergeCell ref="O22:P22"/>
    <mergeCell ref="O15:P15"/>
    <mergeCell ref="O16:P16"/>
    <mergeCell ref="O17:P17"/>
    <mergeCell ref="K15:N15"/>
    <mergeCell ref="K16:N16"/>
    <mergeCell ref="Q20:R20"/>
    <mergeCell ref="S20:T20"/>
    <mergeCell ref="Q21:R21"/>
    <mergeCell ref="S21:T21"/>
    <mergeCell ref="Q22:R22"/>
    <mergeCell ref="S22:T22"/>
    <mergeCell ref="Q16:R16"/>
    <mergeCell ref="S16:T16"/>
    <mergeCell ref="Q17:R17"/>
    <mergeCell ref="S17:T17"/>
    <mergeCell ref="Q18:R18"/>
    <mergeCell ref="Q19:R19"/>
    <mergeCell ref="S19:T19"/>
    <mergeCell ref="B18:C18"/>
    <mergeCell ref="D18:G18"/>
    <mergeCell ref="O18:P18"/>
    <mergeCell ref="H20:J20"/>
    <mergeCell ref="K20:N20"/>
    <mergeCell ref="B17:C17"/>
    <mergeCell ref="B16:C16"/>
    <mergeCell ref="H15:J15"/>
    <mergeCell ref="H16:J16"/>
    <mergeCell ref="H17:J17"/>
    <mergeCell ref="A5:AK5"/>
    <mergeCell ref="Y22:AA22"/>
    <mergeCell ref="AB22:AK22"/>
    <mergeCell ref="Y20:AA20"/>
    <mergeCell ref="AB20:AK20"/>
    <mergeCell ref="B21:C21"/>
    <mergeCell ref="D21:G21"/>
    <mergeCell ref="H21:J21"/>
    <mergeCell ref="K21:N21"/>
    <mergeCell ref="O21:P21"/>
    <mergeCell ref="Y21:AA21"/>
    <mergeCell ref="AB21:AK21"/>
    <mergeCell ref="Y18:AA18"/>
    <mergeCell ref="AB18:AK18"/>
    <mergeCell ref="B19:C19"/>
    <mergeCell ref="D19:G19"/>
    <mergeCell ref="H19:J19"/>
    <mergeCell ref="K19:N19"/>
    <mergeCell ref="O19:P19"/>
    <mergeCell ref="B20:C20"/>
    <mergeCell ref="D20:G20"/>
    <mergeCell ref="O20:P20"/>
    <mergeCell ref="B22:C22"/>
    <mergeCell ref="D22:G22"/>
    <mergeCell ref="AM9:AN9"/>
    <mergeCell ref="AO9:AR9"/>
    <mergeCell ref="AS9:AU9"/>
    <mergeCell ref="AV9:AY9"/>
    <mergeCell ref="AZ9:BA9"/>
    <mergeCell ref="BJ9:BL9"/>
    <mergeCell ref="BM9:BV9"/>
    <mergeCell ref="BB9:BC9"/>
    <mergeCell ref="BD9:BE9"/>
    <mergeCell ref="BF9:BG9"/>
    <mergeCell ref="AZ12:BA12"/>
    <mergeCell ref="BJ12:BL12"/>
    <mergeCell ref="BM12:BV12"/>
    <mergeCell ref="BB12:BC12"/>
    <mergeCell ref="BD12:BE12"/>
    <mergeCell ref="BF11:BG11"/>
    <mergeCell ref="BF12:BG12"/>
    <mergeCell ref="AM10:AN10"/>
    <mergeCell ref="AO10:AR10"/>
    <mergeCell ref="AS10:AU10"/>
    <mergeCell ref="AV10:AY10"/>
    <mergeCell ref="AZ10:BA10"/>
    <mergeCell ref="BB10:BC10"/>
    <mergeCell ref="BD10:BE10"/>
    <mergeCell ref="BJ10:BL10"/>
    <mergeCell ref="BM10:BV10"/>
    <mergeCell ref="BF10:BG10"/>
    <mergeCell ref="BB11:BC11"/>
    <mergeCell ref="BD11:BE11"/>
    <mergeCell ref="AM13:AN13"/>
    <mergeCell ref="AO13:AR13"/>
    <mergeCell ref="AS13:AU13"/>
    <mergeCell ref="AV13:AY13"/>
    <mergeCell ref="AZ13:BA13"/>
    <mergeCell ref="BJ13:BL13"/>
    <mergeCell ref="BM13:BV13"/>
    <mergeCell ref="AM14:AN14"/>
    <mergeCell ref="AO14:AR14"/>
    <mergeCell ref="AS14:AU14"/>
    <mergeCell ref="AV14:AY14"/>
    <mergeCell ref="AZ14:BA14"/>
    <mergeCell ref="BJ14:BL14"/>
    <mergeCell ref="BM14:BV14"/>
    <mergeCell ref="BB13:BC13"/>
    <mergeCell ref="BD13:BE13"/>
    <mergeCell ref="BB14:BC14"/>
    <mergeCell ref="BD14:BE14"/>
    <mergeCell ref="BF13:BG13"/>
    <mergeCell ref="BF14:BG14"/>
    <mergeCell ref="AS15:AU15"/>
    <mergeCell ref="AV15:AY15"/>
    <mergeCell ref="AZ15:BA15"/>
    <mergeCell ref="BJ15:BL15"/>
    <mergeCell ref="BM15:BV15"/>
    <mergeCell ref="AM16:AN16"/>
    <mergeCell ref="AO16:AR16"/>
    <mergeCell ref="AS16:AU16"/>
    <mergeCell ref="AV16:AY16"/>
    <mergeCell ref="AZ16:BA16"/>
    <mergeCell ref="BJ16:BL16"/>
    <mergeCell ref="BM16:BV16"/>
    <mergeCell ref="BB15:BC15"/>
    <mergeCell ref="BD15:BE15"/>
    <mergeCell ref="BB16:BC16"/>
    <mergeCell ref="BD16:BE16"/>
    <mergeCell ref="BF15:BG15"/>
    <mergeCell ref="BF16:BG16"/>
    <mergeCell ref="AM15:AN15"/>
    <mergeCell ref="AO15:AR15"/>
    <mergeCell ref="BJ17:BL17"/>
    <mergeCell ref="BM17:BV17"/>
    <mergeCell ref="AM18:AN18"/>
    <mergeCell ref="AO18:AR18"/>
    <mergeCell ref="AS18:AU18"/>
    <mergeCell ref="AV18:AY18"/>
    <mergeCell ref="AZ18:BA18"/>
    <mergeCell ref="BJ18:BL18"/>
    <mergeCell ref="BM18:BV18"/>
    <mergeCell ref="BB17:BC17"/>
    <mergeCell ref="BD17:BE17"/>
    <mergeCell ref="BB18:BC18"/>
    <mergeCell ref="BD18:BE18"/>
    <mergeCell ref="BF17:BG17"/>
    <mergeCell ref="BF18:BG18"/>
    <mergeCell ref="AM17:AN17"/>
    <mergeCell ref="BJ19:BL19"/>
    <mergeCell ref="BM19:BV19"/>
    <mergeCell ref="AM20:AN20"/>
    <mergeCell ref="AO20:AR20"/>
    <mergeCell ref="AS20:AU20"/>
    <mergeCell ref="AV20:AY20"/>
    <mergeCell ref="AZ20:BA20"/>
    <mergeCell ref="BJ20:BL20"/>
    <mergeCell ref="BM20:BV20"/>
    <mergeCell ref="BB19:BC19"/>
    <mergeCell ref="BD19:BE19"/>
    <mergeCell ref="BB20:BC20"/>
    <mergeCell ref="BD20:BE20"/>
    <mergeCell ref="BF19:BG19"/>
    <mergeCell ref="BF20:BG20"/>
    <mergeCell ref="BJ21:BL21"/>
    <mergeCell ref="BM21:BV21"/>
    <mergeCell ref="BF21:BG21"/>
    <mergeCell ref="BF22:BG22"/>
    <mergeCell ref="BF23:BG23"/>
    <mergeCell ref="BF24:BG24"/>
    <mergeCell ref="AM22:AN22"/>
    <mergeCell ref="AO22:AR22"/>
    <mergeCell ref="AS22:AU22"/>
    <mergeCell ref="AV22:AY22"/>
    <mergeCell ref="AZ22:BA22"/>
    <mergeCell ref="BJ22:BL22"/>
    <mergeCell ref="BM22:BV22"/>
    <mergeCell ref="BB21:BC21"/>
    <mergeCell ref="BD21:BE21"/>
    <mergeCell ref="BB22:BC22"/>
    <mergeCell ref="BD22:BE22"/>
    <mergeCell ref="BJ23:BL23"/>
    <mergeCell ref="BM23:BV23"/>
    <mergeCell ref="AM24:AN24"/>
    <mergeCell ref="AO24:AR24"/>
    <mergeCell ref="AS24:AU24"/>
    <mergeCell ref="AV24:AY24"/>
    <mergeCell ref="AZ24:BA24"/>
    <mergeCell ref="BJ24:BL24"/>
    <mergeCell ref="BM24:BV24"/>
    <mergeCell ref="BB23:BC23"/>
    <mergeCell ref="BD23:BE23"/>
    <mergeCell ref="BB24:BC24"/>
    <mergeCell ref="BD24:BE24"/>
    <mergeCell ref="Y12:AA12"/>
    <mergeCell ref="AB12:AK12"/>
    <mergeCell ref="Y11:AA11"/>
    <mergeCell ref="AM11:AN11"/>
    <mergeCell ref="AO11:AR11"/>
    <mergeCell ref="AS11:AU11"/>
    <mergeCell ref="AV11:AY11"/>
    <mergeCell ref="AZ11:BA11"/>
    <mergeCell ref="BJ11:BL11"/>
    <mergeCell ref="BM11:BV11"/>
    <mergeCell ref="AM12:AN12"/>
    <mergeCell ref="AO12:AR12"/>
    <mergeCell ref="AS12:AU12"/>
    <mergeCell ref="AV12:AY12"/>
    <mergeCell ref="AO17:AR17"/>
    <mergeCell ref="AS17:AU17"/>
    <mergeCell ref="AV17:AY17"/>
    <mergeCell ref="AZ17:BA17"/>
    <mergeCell ref="AL5:BV5"/>
    <mergeCell ref="AL6:AL7"/>
    <mergeCell ref="AM6:AN7"/>
    <mergeCell ref="AV6:AY7"/>
    <mergeCell ref="AZ6:BA7"/>
    <mergeCell ref="BB6:BE7"/>
    <mergeCell ref="BJ6:BL7"/>
    <mergeCell ref="BM6:BV7"/>
    <mergeCell ref="BB8:BC8"/>
    <mergeCell ref="BD8:BE8"/>
    <mergeCell ref="AM8:AN8"/>
    <mergeCell ref="AO8:AR8"/>
    <mergeCell ref="AS8:AU8"/>
    <mergeCell ref="AV8:AY8"/>
    <mergeCell ref="AZ8:BA8"/>
    <mergeCell ref="BJ8:BL8"/>
    <mergeCell ref="BM8:BV8"/>
    <mergeCell ref="BF8:BG8"/>
    <mergeCell ref="AO6:AU6"/>
    <mergeCell ref="AO7:AR7"/>
    <mergeCell ref="AS7:AU7"/>
    <mergeCell ref="A6:A7"/>
    <mergeCell ref="K6:N7"/>
    <mergeCell ref="O6:P7"/>
    <mergeCell ref="Q6:T7"/>
    <mergeCell ref="Y6:AA7"/>
    <mergeCell ref="AB6:AK7"/>
    <mergeCell ref="S8:T8"/>
    <mergeCell ref="S9:T9"/>
    <mergeCell ref="Q8:R8"/>
    <mergeCell ref="Q9:R9"/>
    <mergeCell ref="AB8:AK8"/>
    <mergeCell ref="D6:J6"/>
    <mergeCell ref="H7:J7"/>
    <mergeCell ref="H8:J8"/>
    <mergeCell ref="K8:N8"/>
    <mergeCell ref="Y8:AA8"/>
    <mergeCell ref="D7:G7"/>
    <mergeCell ref="B6:C7"/>
    <mergeCell ref="AB9:AK9"/>
    <mergeCell ref="O8:P8"/>
    <mergeCell ref="O9:P9"/>
    <mergeCell ref="Y9:AA9"/>
    <mergeCell ref="U6:X7"/>
    <mergeCell ref="U8:V8"/>
    <mergeCell ref="AS23:AU23"/>
    <mergeCell ref="AV23:AY23"/>
    <mergeCell ref="AZ23:BA23"/>
    <mergeCell ref="AM21:AN21"/>
    <mergeCell ref="AO21:AR21"/>
    <mergeCell ref="AS21:AU21"/>
    <mergeCell ref="AV21:AY21"/>
    <mergeCell ref="AZ21:BA21"/>
    <mergeCell ref="AM19:AN19"/>
    <mergeCell ref="AO19:AR19"/>
    <mergeCell ref="AS19:AU19"/>
    <mergeCell ref="AV19:AY19"/>
    <mergeCell ref="AM23:AN23"/>
    <mergeCell ref="AO23:AR23"/>
    <mergeCell ref="AZ19:BA19"/>
    <mergeCell ref="W8:X8"/>
    <mergeCell ref="U9:V9"/>
    <mergeCell ref="W9:X9"/>
    <mergeCell ref="U10:V10"/>
    <mergeCell ref="W10:X10"/>
    <mergeCell ref="U11:V11"/>
    <mergeCell ref="W11:X11"/>
    <mergeCell ref="U12:V12"/>
    <mergeCell ref="W12:X12"/>
    <mergeCell ref="U14:V14"/>
    <mergeCell ref="W14:X14"/>
    <mergeCell ref="U15:V15"/>
    <mergeCell ref="W15:X15"/>
    <mergeCell ref="U16:V16"/>
    <mergeCell ref="W16:X16"/>
    <mergeCell ref="U18:V18"/>
    <mergeCell ref="W18:X18"/>
    <mergeCell ref="U19:V19"/>
    <mergeCell ref="W19:X19"/>
    <mergeCell ref="U20:V20"/>
    <mergeCell ref="W20:X20"/>
    <mergeCell ref="U21:V21"/>
    <mergeCell ref="W21:X21"/>
    <mergeCell ref="U22:V22"/>
    <mergeCell ref="W22:X22"/>
    <mergeCell ref="BH16:BI16"/>
    <mergeCell ref="BH17:BI17"/>
    <mergeCell ref="BH18:BI18"/>
    <mergeCell ref="BH19:BI19"/>
    <mergeCell ref="BH20:BI20"/>
    <mergeCell ref="BH21:BI21"/>
    <mergeCell ref="BH22:BI22"/>
    <mergeCell ref="Y19:AA19"/>
    <mergeCell ref="AB19:AK19"/>
    <mergeCell ref="BH23:BI23"/>
    <mergeCell ref="BH24:BI24"/>
    <mergeCell ref="BF6:BI7"/>
    <mergeCell ref="BH8:BI8"/>
    <mergeCell ref="BH9:BI9"/>
    <mergeCell ref="BH10:BI10"/>
    <mergeCell ref="BH11:BI11"/>
    <mergeCell ref="BH12:BI12"/>
    <mergeCell ref="BH13:BI13"/>
    <mergeCell ref="BH14:BI14"/>
    <mergeCell ref="BH15:BI15"/>
  </mergeCells>
  <phoneticPr fontId="2"/>
  <dataValidations count="5">
    <dataValidation type="list" allowBlank="1" showInputMessage="1" showErrorMessage="1" sqref="AM10:AN24 B10:C24" xr:uid="{00000000-0002-0000-0300-000000000000}">
      <formula1>"-80℃,-30℃,4℃"</formula1>
    </dataValidation>
    <dataValidation type="list" allowBlank="1" showInputMessage="1" sqref="AO10:AR24 D10:G24" xr:uid="{00000000-0002-0000-0300-000001000000}">
      <formula1>"化合物,抗体,タンパク質,ペプチド,糖脂質,糖鎖,その他"</formula1>
    </dataValidation>
    <dataValidation type="list" allowBlank="1" showInputMessage="1" sqref="AS10:AU24 H10:J24" xr:uid="{00000000-0002-0000-0300-000002000000}">
      <formula1>"なし,His,GST,Fc,Biotin"</formula1>
    </dataValidation>
    <dataValidation type="list" allowBlank="1" showInputMessage="1" showErrorMessage="1" sqref="S8:T24 BD8:BE24" xr:uid="{00000000-0002-0000-0300-000003000000}">
      <formula1>"µg/mL,mg/mL,µM,mM,-"</formula1>
    </dataValidation>
    <dataValidation type="list" allowBlank="1" showInputMessage="1" showErrorMessage="1" sqref="BH8:BI24 W8:X24" xr:uid="{00000000-0002-0000-0300-000004000000}">
      <formula1>"µL,mL,µg,mg"</formula1>
    </dataValidation>
  </dataValidations>
  <printOptions horizontalCentered="1" verticalCentered="1"/>
  <pageMargins left="0.23622047244094491" right="0.23622047244094491" top="0.94488188976377963" bottom="0.74803149606299213" header="0.51181102362204722" footer="0.31496062992125984"/>
  <pageSetup paperSize="9" fitToWidth="2" fitToHeight="0" orientation="landscape" r:id="rId1"/>
  <headerFooter>
    <oddHeader>&amp;L&amp;14&amp;K06-009SPR解析受託解析&amp;C&amp;20&amp;K06-009&amp;A</oddHeader>
    <oddFooter>&amp;R&amp;G</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pageSetUpPr fitToPage="1"/>
  </sheetPr>
  <dimension ref="A1:L21"/>
  <sheetViews>
    <sheetView showGridLines="0" showRowColHeaders="0" showRuler="0" view="pageLayout" zoomScaleNormal="100" workbookViewId="0">
      <selection activeCell="B7" sqref="B7"/>
    </sheetView>
  </sheetViews>
  <sheetFormatPr defaultColWidth="3.5" defaultRowHeight="21" customHeight="1" x14ac:dyDescent="0.25"/>
  <cols>
    <col min="1" max="1" width="7" customWidth="1"/>
    <col min="2" max="3" width="10.92578125" customWidth="1"/>
    <col min="4" max="4" width="10.5703125" bestFit="1" customWidth="1"/>
    <col min="5" max="5" width="7" customWidth="1"/>
    <col min="6" max="8" width="10.92578125" customWidth="1"/>
    <col min="9" max="9" width="7" customWidth="1"/>
    <col min="10" max="12" width="10.92578125" customWidth="1"/>
  </cols>
  <sheetData>
    <row r="1" spans="1:12" ht="9.75" customHeight="1" x14ac:dyDescent="0.25">
      <c r="A1" s="16"/>
      <c r="B1" s="15"/>
      <c r="C1" s="16"/>
      <c r="D1" s="16"/>
      <c r="E1" s="16"/>
      <c r="F1" s="16"/>
      <c r="G1" s="16"/>
      <c r="H1" s="16"/>
      <c r="I1" s="16"/>
      <c r="J1" s="16"/>
      <c r="K1" s="16"/>
      <c r="L1" s="16"/>
    </row>
    <row r="2" spans="1:12" ht="28.4" customHeight="1" x14ac:dyDescent="0.25">
      <c r="A2" s="198" t="s">
        <v>151</v>
      </c>
      <c r="B2" s="198"/>
      <c r="C2" s="198"/>
      <c r="D2" s="198"/>
      <c r="E2" s="198"/>
      <c r="F2" s="198"/>
      <c r="G2" s="198"/>
      <c r="H2" s="198"/>
      <c r="I2" s="198"/>
      <c r="J2" s="198"/>
      <c r="K2" s="198"/>
      <c r="L2" s="198"/>
    </row>
    <row r="3" spans="1:12" ht="21" customHeight="1" x14ac:dyDescent="0.25">
      <c r="A3" s="11" t="s">
        <v>16</v>
      </c>
      <c r="B3" s="10" t="s">
        <v>69</v>
      </c>
      <c r="C3" s="10" t="s">
        <v>71</v>
      </c>
      <c r="D3" s="10" t="s">
        <v>85</v>
      </c>
      <c r="E3" s="11" t="s">
        <v>16</v>
      </c>
      <c r="F3" s="10" t="s">
        <v>69</v>
      </c>
      <c r="G3" s="10" t="s">
        <v>71</v>
      </c>
      <c r="H3" s="10" t="s">
        <v>85</v>
      </c>
      <c r="I3" s="11" t="s">
        <v>16</v>
      </c>
      <c r="J3" s="10" t="s">
        <v>69</v>
      </c>
      <c r="K3" s="10" t="s">
        <v>71</v>
      </c>
      <c r="L3" s="10" t="s">
        <v>85</v>
      </c>
    </row>
    <row r="4" spans="1:12" ht="21" customHeight="1" x14ac:dyDescent="0.25">
      <c r="A4" s="14" t="s">
        <v>84</v>
      </c>
      <c r="B4" s="12" t="s">
        <v>39</v>
      </c>
      <c r="C4" s="13" t="s">
        <v>54</v>
      </c>
      <c r="D4" s="13"/>
      <c r="E4" s="10">
        <v>16</v>
      </c>
      <c r="F4" s="65"/>
      <c r="G4" s="66"/>
      <c r="H4" s="66"/>
      <c r="I4" s="10">
        <v>34</v>
      </c>
      <c r="J4" s="65"/>
      <c r="K4" s="66"/>
      <c r="L4" s="66"/>
    </row>
    <row r="5" spans="1:12" ht="19.5" customHeight="1" x14ac:dyDescent="0.25">
      <c r="A5" s="14" t="s">
        <v>89</v>
      </c>
      <c r="B5" s="12" t="s">
        <v>39</v>
      </c>
      <c r="C5" s="13" t="s">
        <v>80</v>
      </c>
      <c r="D5" s="13"/>
      <c r="E5" s="10">
        <v>17</v>
      </c>
      <c r="F5" s="65"/>
      <c r="G5" s="66"/>
      <c r="H5" s="66"/>
      <c r="I5" s="10">
        <v>35</v>
      </c>
      <c r="J5" s="65"/>
      <c r="K5" s="66"/>
      <c r="L5" s="66"/>
    </row>
    <row r="6" spans="1:12" ht="19.5" customHeight="1" x14ac:dyDescent="0.25">
      <c r="A6" s="14" t="s">
        <v>90</v>
      </c>
      <c r="B6" s="12" t="s">
        <v>81</v>
      </c>
      <c r="C6" s="13" t="s">
        <v>83</v>
      </c>
      <c r="D6" s="13" t="s">
        <v>82</v>
      </c>
      <c r="E6" s="10">
        <v>18</v>
      </c>
      <c r="F6" s="65"/>
      <c r="G6" s="66"/>
      <c r="H6" s="66"/>
      <c r="I6" s="10">
        <v>36</v>
      </c>
      <c r="J6" s="65"/>
      <c r="K6" s="66"/>
      <c r="L6" s="66"/>
    </row>
    <row r="7" spans="1:12" ht="19.5" customHeight="1" x14ac:dyDescent="0.25">
      <c r="A7" s="10">
        <v>1</v>
      </c>
      <c r="B7" s="65"/>
      <c r="C7" s="66"/>
      <c r="D7" s="66"/>
      <c r="E7" s="10">
        <v>19</v>
      </c>
      <c r="F7" s="65"/>
      <c r="G7" s="66"/>
      <c r="H7" s="66"/>
      <c r="I7" s="10">
        <v>37</v>
      </c>
      <c r="J7" s="65"/>
      <c r="K7" s="66"/>
      <c r="L7" s="66"/>
    </row>
    <row r="8" spans="1:12" ht="19.5" customHeight="1" x14ac:dyDescent="0.25">
      <c r="A8" s="10">
        <v>2</v>
      </c>
      <c r="B8" s="65"/>
      <c r="C8" s="66"/>
      <c r="D8" s="66"/>
      <c r="E8" s="10">
        <v>20</v>
      </c>
      <c r="F8" s="65"/>
      <c r="G8" s="66"/>
      <c r="H8" s="66"/>
      <c r="I8" s="10">
        <v>38</v>
      </c>
      <c r="J8" s="65"/>
      <c r="K8" s="66"/>
      <c r="L8" s="66"/>
    </row>
    <row r="9" spans="1:12" ht="19.5" customHeight="1" x14ac:dyDescent="0.25">
      <c r="A9" s="10">
        <v>3</v>
      </c>
      <c r="B9" s="65"/>
      <c r="C9" s="66"/>
      <c r="D9" s="66"/>
      <c r="E9" s="10">
        <v>21</v>
      </c>
      <c r="F9" s="65"/>
      <c r="G9" s="66"/>
      <c r="H9" s="66"/>
      <c r="I9" s="10">
        <v>39</v>
      </c>
      <c r="J9" s="65"/>
      <c r="K9" s="66"/>
      <c r="L9" s="66"/>
    </row>
    <row r="10" spans="1:12" ht="19.5" customHeight="1" x14ac:dyDescent="0.25">
      <c r="A10" s="10">
        <v>4</v>
      </c>
      <c r="B10" s="65"/>
      <c r="C10" s="66"/>
      <c r="D10" s="66"/>
      <c r="E10" s="10">
        <v>22</v>
      </c>
      <c r="F10" s="65"/>
      <c r="G10" s="66"/>
      <c r="H10" s="66"/>
      <c r="I10" s="10">
        <v>40</v>
      </c>
      <c r="J10" s="65"/>
      <c r="K10" s="66"/>
      <c r="L10" s="66"/>
    </row>
    <row r="11" spans="1:12" ht="19.5" customHeight="1" x14ac:dyDescent="0.25">
      <c r="A11" s="10">
        <v>5</v>
      </c>
      <c r="B11" s="65"/>
      <c r="C11" s="66"/>
      <c r="D11" s="66"/>
      <c r="E11" s="10">
        <v>23</v>
      </c>
      <c r="F11" s="65"/>
      <c r="G11" s="66"/>
      <c r="H11" s="66"/>
      <c r="I11" s="10">
        <v>41</v>
      </c>
      <c r="J11" s="65"/>
      <c r="K11" s="66"/>
      <c r="L11" s="66"/>
    </row>
    <row r="12" spans="1:12" ht="19.5" customHeight="1" x14ac:dyDescent="0.25">
      <c r="A12" s="10">
        <v>6</v>
      </c>
      <c r="B12" s="65"/>
      <c r="C12" s="66"/>
      <c r="D12" s="66"/>
      <c r="E12" s="10">
        <v>24</v>
      </c>
      <c r="F12" s="65"/>
      <c r="G12" s="66"/>
      <c r="H12" s="66"/>
      <c r="I12" s="10">
        <v>42</v>
      </c>
      <c r="J12" s="65"/>
      <c r="K12" s="66"/>
      <c r="L12" s="66"/>
    </row>
    <row r="13" spans="1:12" ht="19.5" customHeight="1" x14ac:dyDescent="0.25">
      <c r="A13" s="10">
        <v>7</v>
      </c>
      <c r="B13" s="65"/>
      <c r="C13" s="66"/>
      <c r="D13" s="66"/>
      <c r="E13" s="10">
        <v>25</v>
      </c>
      <c r="F13" s="65"/>
      <c r="G13" s="66"/>
      <c r="H13" s="66"/>
      <c r="I13" s="10">
        <v>43</v>
      </c>
      <c r="J13" s="65"/>
      <c r="K13" s="66"/>
      <c r="L13" s="66"/>
    </row>
    <row r="14" spans="1:12" ht="19.5" customHeight="1" x14ac:dyDescent="0.25">
      <c r="A14" s="10">
        <v>8</v>
      </c>
      <c r="B14" s="65"/>
      <c r="C14" s="66"/>
      <c r="D14" s="66"/>
      <c r="E14" s="10">
        <v>26</v>
      </c>
      <c r="F14" s="65"/>
      <c r="G14" s="66"/>
      <c r="H14" s="66"/>
      <c r="I14" s="10">
        <v>44</v>
      </c>
      <c r="J14" s="65"/>
      <c r="K14" s="66"/>
      <c r="L14" s="66"/>
    </row>
    <row r="15" spans="1:12" ht="19.5" customHeight="1" x14ac:dyDescent="0.25">
      <c r="A15" s="10">
        <v>9</v>
      </c>
      <c r="B15" s="65"/>
      <c r="C15" s="66"/>
      <c r="D15" s="66"/>
      <c r="E15" s="10">
        <v>27</v>
      </c>
      <c r="F15" s="65"/>
      <c r="G15" s="66"/>
      <c r="H15" s="66"/>
      <c r="I15" s="10">
        <v>45</v>
      </c>
      <c r="J15" s="65"/>
      <c r="K15" s="66"/>
      <c r="L15" s="66"/>
    </row>
    <row r="16" spans="1:12" ht="19.5" customHeight="1" x14ac:dyDescent="0.25">
      <c r="A16" s="10">
        <v>10</v>
      </c>
      <c r="B16" s="65"/>
      <c r="C16" s="66"/>
      <c r="D16" s="66"/>
      <c r="E16" s="10">
        <v>28</v>
      </c>
      <c r="F16" s="65"/>
      <c r="G16" s="66"/>
      <c r="H16" s="66"/>
      <c r="I16" s="10">
        <v>46</v>
      </c>
      <c r="J16" s="65"/>
      <c r="K16" s="66"/>
      <c r="L16" s="66"/>
    </row>
    <row r="17" spans="1:12" ht="19.5" customHeight="1" x14ac:dyDescent="0.25">
      <c r="A17" s="10">
        <v>11</v>
      </c>
      <c r="B17" s="65"/>
      <c r="C17" s="66"/>
      <c r="D17" s="66"/>
      <c r="E17" s="10">
        <v>29</v>
      </c>
      <c r="F17" s="65"/>
      <c r="G17" s="66"/>
      <c r="H17" s="66"/>
      <c r="I17" s="10">
        <v>47</v>
      </c>
      <c r="J17" s="65"/>
      <c r="K17" s="66"/>
      <c r="L17" s="66"/>
    </row>
    <row r="18" spans="1:12" ht="19.5" customHeight="1" x14ac:dyDescent="0.25">
      <c r="A18" s="10">
        <v>12</v>
      </c>
      <c r="B18" s="65"/>
      <c r="C18" s="66"/>
      <c r="D18" s="66"/>
      <c r="E18" s="10">
        <v>30</v>
      </c>
      <c r="F18" s="65"/>
      <c r="G18" s="66"/>
      <c r="H18" s="66"/>
      <c r="I18" s="10">
        <v>48</v>
      </c>
      <c r="J18" s="65"/>
      <c r="K18" s="66"/>
      <c r="L18" s="66"/>
    </row>
    <row r="19" spans="1:12" ht="19.5" customHeight="1" x14ac:dyDescent="0.25">
      <c r="A19" s="10">
        <v>13</v>
      </c>
      <c r="B19" s="65"/>
      <c r="C19" s="66"/>
      <c r="D19" s="66"/>
      <c r="E19" s="10">
        <v>31</v>
      </c>
      <c r="F19" s="65"/>
      <c r="G19" s="66"/>
      <c r="H19" s="66"/>
      <c r="I19" s="10">
        <v>49</v>
      </c>
      <c r="J19" s="65"/>
      <c r="K19" s="66"/>
      <c r="L19" s="66"/>
    </row>
    <row r="20" spans="1:12" ht="19.5" customHeight="1" x14ac:dyDescent="0.25">
      <c r="A20" s="10">
        <v>14</v>
      </c>
      <c r="B20" s="65"/>
      <c r="C20" s="66"/>
      <c r="D20" s="66"/>
      <c r="E20" s="10">
        <v>32</v>
      </c>
      <c r="F20" s="65"/>
      <c r="G20" s="66"/>
      <c r="H20" s="66"/>
      <c r="I20" s="10">
        <v>50</v>
      </c>
      <c r="J20" s="65"/>
      <c r="K20" s="66"/>
      <c r="L20" s="66"/>
    </row>
    <row r="21" spans="1:12" ht="19.5" customHeight="1" x14ac:dyDescent="0.25">
      <c r="A21" s="10">
        <v>15</v>
      </c>
      <c r="B21" s="65"/>
      <c r="C21" s="66"/>
      <c r="D21" s="66"/>
      <c r="E21" s="10">
        <v>33</v>
      </c>
      <c r="F21" s="65"/>
      <c r="G21" s="66"/>
      <c r="H21" s="66"/>
      <c r="I21" s="10">
        <v>51</v>
      </c>
      <c r="J21" s="65"/>
      <c r="K21" s="66"/>
      <c r="L21" s="66"/>
    </row>
  </sheetData>
  <sheetProtection algorithmName="SHA-512" hashValue="6gLdX9fjM7v/T5LHONR8Qm0YXbmxwhtzN5X3+jVyiFbe25DAixh287w0lLVG8Y/4wS6rJmhSYGWrfVQjchwksw==" saltValue="TF+AnBGbBMwOgP7BTaw6Rw==" spinCount="100000" sheet="1" objects="1" scenarios="1"/>
  <mergeCells count="1">
    <mergeCell ref="A2:L2"/>
  </mergeCells>
  <phoneticPr fontId="2"/>
  <printOptions horizontalCentered="1"/>
  <pageMargins left="0.82677165354330717" right="0.82677165354330717" top="0.94488188976377963" bottom="0.74803149606299213" header="0.51181102362204722" footer="0.31496062992125984"/>
  <pageSetup paperSize="9" orientation="landscape" r:id="rId1"/>
  <headerFooter>
    <oddHeader>&amp;L&amp;14&amp;K06-020SPR解析受託試験&amp;C&amp;20&amp;K06-021&amp;A</oddHeader>
    <oddFooter>&amp;R&amp;G</oddFooter>
  </headerFooter>
  <rowBreaks count="2" manualBreakCount="2">
    <brk id="21" max="16383" man="1"/>
    <brk id="42" max="16383" man="1"/>
  </rowBreaks>
  <colBreaks count="1" manualBreakCount="1">
    <brk id="12" max="1048575" man="1"/>
  </colBreaks>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pageSetUpPr fitToPage="1"/>
  </sheetPr>
  <dimension ref="A1:X50"/>
  <sheetViews>
    <sheetView showGridLines="0" showRowColHeaders="0" showRuler="0" showWhiteSpace="0" view="pageBreakPreview" topLeftCell="A16" zoomScaleNormal="100" zoomScaleSheetLayoutView="100" zoomScalePageLayoutView="115" workbookViewId="0">
      <selection activeCell="D5" sqref="D5:F5"/>
    </sheetView>
  </sheetViews>
  <sheetFormatPr defaultColWidth="3.5" defaultRowHeight="19.5" customHeight="1" x14ac:dyDescent="0.25"/>
  <cols>
    <col min="1" max="21" width="3.5" style="1"/>
    <col min="22" max="24" width="3.5" style="41"/>
    <col min="25" max="26" width="2.92578125" customWidth="1"/>
    <col min="27" max="27" width="3.0703125" bestFit="1" customWidth="1"/>
  </cols>
  <sheetData>
    <row r="1" spans="1:24" ht="16.5" customHeight="1" x14ac:dyDescent="0.25">
      <c r="T1" s="209" t="s">
        <v>112</v>
      </c>
      <c r="U1" s="209"/>
      <c r="V1" s="130" t="s">
        <v>187</v>
      </c>
      <c r="W1" s="130"/>
      <c r="X1" s="130"/>
    </row>
    <row r="2" spans="1:24" s="58" customFormat="1" ht="21" customHeight="1" x14ac:dyDescent="0.25">
      <c r="A2" s="210" t="str">
        <f>IF(①お客様情報!E4="","",①お客様情報!E4)</f>
        <v/>
      </c>
      <c r="B2" s="210"/>
      <c r="C2" s="210"/>
      <c r="D2" s="210"/>
      <c r="E2" s="210"/>
      <c r="F2" s="210"/>
      <c r="G2" s="210"/>
      <c r="H2" s="210"/>
      <c r="I2" s="210"/>
      <c r="J2" s="210"/>
      <c r="K2" s="210"/>
      <c r="L2" s="210"/>
      <c r="M2" s="210"/>
      <c r="N2" s="210"/>
      <c r="O2" s="210"/>
      <c r="P2" s="210"/>
      <c r="Q2" s="210"/>
      <c r="R2" s="210"/>
      <c r="S2" s="210"/>
      <c r="T2" s="210"/>
      <c r="U2" s="210"/>
      <c r="V2" s="57"/>
      <c r="W2" s="57"/>
      <c r="X2" s="57"/>
    </row>
    <row r="3" spans="1:24" s="58" customFormat="1" ht="21" customHeight="1" x14ac:dyDescent="0.25">
      <c r="A3" s="135" t="str">
        <f>①お客様情報!E3&amp;"　様"</f>
        <v>　様</v>
      </c>
      <c r="B3" s="135"/>
      <c r="C3" s="135"/>
      <c r="D3" s="135"/>
      <c r="E3" s="135"/>
      <c r="F3" s="135"/>
      <c r="G3" s="135"/>
      <c r="H3" s="135"/>
      <c r="I3" s="135"/>
      <c r="J3" s="135"/>
      <c r="K3" s="135"/>
      <c r="L3" s="135"/>
      <c r="M3" s="135"/>
      <c r="N3" s="135"/>
      <c r="O3" s="135"/>
      <c r="P3" s="135"/>
      <c r="Q3" s="135"/>
      <c r="R3" s="135"/>
      <c r="S3" s="135"/>
      <c r="T3" s="135"/>
      <c r="U3" s="135"/>
      <c r="V3" s="57"/>
      <c r="W3" s="57"/>
      <c r="X3" s="57"/>
    </row>
    <row r="4" spans="1:24" ht="16.5" customHeight="1" x14ac:dyDescent="0.25">
      <c r="A4" s="211" t="s">
        <v>149</v>
      </c>
      <c r="B4" s="211"/>
      <c r="C4" s="211"/>
      <c r="D4" s="211"/>
      <c r="E4" s="211"/>
      <c r="F4" s="211"/>
      <c r="G4" s="211"/>
      <c r="H4" s="211"/>
      <c r="I4" s="211"/>
      <c r="J4" s="211"/>
      <c r="K4" s="211"/>
      <c r="L4" s="211"/>
      <c r="M4" s="211"/>
      <c r="N4" s="211"/>
      <c r="O4" s="211"/>
      <c r="P4" s="211"/>
      <c r="Q4" s="211"/>
      <c r="R4" s="211"/>
      <c r="S4" s="211"/>
      <c r="T4" s="211"/>
      <c r="U4" s="211"/>
      <c r="V4" s="211"/>
      <c r="W4" s="211"/>
      <c r="X4" s="211"/>
    </row>
    <row r="5" spans="1:24" ht="16.5" customHeight="1" x14ac:dyDescent="0.25">
      <c r="A5" s="209" t="s">
        <v>10</v>
      </c>
      <c r="B5" s="209"/>
      <c r="C5" s="209"/>
      <c r="D5" s="209">
        <f>COUNTA(③サンプル一覧!D10:G1003)</f>
        <v>0</v>
      </c>
      <c r="E5" s="209"/>
      <c r="F5" s="209"/>
      <c r="G5" s="209" t="s">
        <v>11</v>
      </c>
      <c r="H5" s="209"/>
      <c r="I5" s="209"/>
      <c r="J5" s="209">
        <f>COUNTA(③サンプル一覧!AO10:AO1003)</f>
        <v>0</v>
      </c>
      <c r="K5" s="209"/>
      <c r="L5" s="209"/>
      <c r="M5" s="209" t="s">
        <v>77</v>
      </c>
      <c r="N5" s="209"/>
      <c r="O5" s="209"/>
      <c r="P5" s="209">
        <f>COUNTA(④測定サンプル組合せ一覧!B7:B100,④測定サンプル組合せ一覧!F4:F100,④測定サンプル組合せ一覧!J4:J100)</f>
        <v>0</v>
      </c>
      <c r="Q5" s="209"/>
      <c r="R5" s="209"/>
      <c r="S5" s="41"/>
      <c r="T5" s="41"/>
      <c r="V5" s="1"/>
      <c r="W5" s="1"/>
      <c r="X5" s="1"/>
    </row>
    <row r="6" spans="1:24" ht="15" customHeight="1" x14ac:dyDescent="0.25">
      <c r="A6" s="31" t="s">
        <v>176</v>
      </c>
      <c r="B6" s="32"/>
      <c r="C6" s="32"/>
      <c r="D6" s="32"/>
      <c r="E6" s="32"/>
      <c r="F6" s="32"/>
      <c r="G6" s="32"/>
      <c r="H6" s="32"/>
      <c r="I6" s="32"/>
      <c r="J6" s="32"/>
      <c r="K6" s="32"/>
      <c r="L6" s="32"/>
      <c r="M6" s="32"/>
      <c r="N6" s="32"/>
      <c r="O6" s="32"/>
      <c r="P6" s="32"/>
      <c r="Q6" s="32"/>
      <c r="R6" s="32"/>
      <c r="S6" s="32"/>
      <c r="T6" s="32"/>
      <c r="U6" s="32"/>
      <c r="V6" s="44"/>
      <c r="W6" s="44"/>
      <c r="X6" s="44"/>
    </row>
    <row r="7" spans="1:24" s="60" customFormat="1" ht="5.25" customHeight="1" x14ac:dyDescent="0.25">
      <c r="A7" s="59"/>
      <c r="B7" s="55"/>
      <c r="C7" s="55"/>
      <c r="D7" s="55"/>
      <c r="E7" s="55"/>
      <c r="F7" s="55"/>
      <c r="G7" s="55"/>
      <c r="H7" s="55"/>
      <c r="I7" s="55"/>
      <c r="J7" s="55"/>
      <c r="K7" s="55"/>
      <c r="L7" s="55"/>
      <c r="M7" s="55"/>
      <c r="N7" s="55"/>
      <c r="O7" s="55"/>
      <c r="P7" s="55"/>
      <c r="Q7" s="55"/>
      <c r="R7" s="55"/>
      <c r="S7" s="55"/>
      <c r="T7" s="55"/>
      <c r="U7" s="55"/>
      <c r="V7" s="56"/>
      <c r="W7" s="56"/>
      <c r="X7" s="56"/>
    </row>
    <row r="8" spans="1:24" ht="13.3" x14ac:dyDescent="0.25">
      <c r="A8" s="6"/>
      <c r="B8" s="126" t="s">
        <v>171</v>
      </c>
      <c r="C8" s="126"/>
      <c r="D8" s="126" t="s">
        <v>172</v>
      </c>
      <c r="E8" s="126"/>
      <c r="F8" s="126" t="s">
        <v>173</v>
      </c>
      <c r="G8" s="126"/>
      <c r="H8" s="126" t="s">
        <v>174</v>
      </c>
      <c r="I8" s="126"/>
      <c r="J8" s="126" t="s">
        <v>175</v>
      </c>
      <c r="K8" s="126"/>
      <c r="N8" s="6"/>
      <c r="O8" s="6"/>
      <c r="P8" s="6"/>
      <c r="Q8" s="6"/>
      <c r="R8" s="6"/>
      <c r="S8" s="41"/>
      <c r="T8" s="41"/>
      <c r="V8" s="1"/>
      <c r="W8" s="1"/>
      <c r="X8" s="1"/>
    </row>
    <row r="9" spans="1:24" ht="16.5" customHeight="1" x14ac:dyDescent="0.25">
      <c r="A9" s="53">
        <f>②ヒアリングシート!Y10</f>
        <v>0</v>
      </c>
      <c r="B9" s="212" t="str">
        <f>IFERROR(VLOOKUP(A9,②ヒアリングシート!AG10:AL11,2,FALSE),"入力Error！")</f>
        <v>入力Error！</v>
      </c>
      <c r="C9" s="213"/>
      <c r="D9" s="212" t="str">
        <f>IFERROR(VLOOKUP(A9,②ヒアリングシート!AG10:AL11,3,FALSE),"入力Error！")</f>
        <v>入力Error！</v>
      </c>
      <c r="E9" s="213"/>
      <c r="F9" s="212" t="str">
        <f>IFERROR(VLOOKUP(A9,②ヒアリングシート!AG10:AL11,4,FALSE),"入力Error！")</f>
        <v>入力Error！</v>
      </c>
      <c r="G9" s="213"/>
      <c r="H9" s="212" t="str">
        <f>IFERROR(VLOOKUP(A9,②ヒアリングシート!AG10:AL11,5,FALSE),"入力Error！")</f>
        <v>入力Error！</v>
      </c>
      <c r="I9" s="213"/>
      <c r="J9" s="212" t="str">
        <f>IFERROR(VLOOKUP(A9,②ヒアリングシート!AG10:AL11,6,FALSE),"入力Error！")</f>
        <v>入力Error！</v>
      </c>
      <c r="K9" s="213"/>
      <c r="L9" s="139" t="str">
        <f>IFERROR(VLOOKUP(A9,②ヒアリングシート!AG10:AM11,7,FALSE),"入力Error！")</f>
        <v>入力Error！</v>
      </c>
      <c r="M9" s="140"/>
      <c r="N9" s="6"/>
      <c r="O9" s="6"/>
      <c r="P9" s="6"/>
      <c r="Q9" s="6"/>
      <c r="R9" s="6"/>
      <c r="S9" s="41"/>
      <c r="T9" s="41"/>
      <c r="V9" s="1"/>
      <c r="W9" s="1"/>
      <c r="X9" s="1"/>
    </row>
    <row r="10" spans="1:24" ht="4.5" customHeight="1" x14ac:dyDescent="0.25">
      <c r="A10" s="53"/>
      <c r="B10" s="52"/>
      <c r="C10" s="52"/>
      <c r="D10" s="52"/>
      <c r="E10" s="52"/>
      <c r="F10" s="52"/>
      <c r="G10" s="52"/>
      <c r="H10" s="52"/>
      <c r="I10" s="52"/>
      <c r="J10" s="52"/>
      <c r="K10" s="52"/>
      <c r="L10" s="48"/>
      <c r="M10" s="48"/>
      <c r="N10" s="6"/>
      <c r="O10" s="6"/>
      <c r="P10" s="6"/>
      <c r="Q10" s="6"/>
      <c r="R10" s="6"/>
      <c r="S10" s="41"/>
      <c r="T10" s="41"/>
      <c r="V10" s="1"/>
      <c r="W10" s="1"/>
      <c r="X10" s="1"/>
    </row>
    <row r="11" spans="1:24" ht="15" customHeight="1" x14ac:dyDescent="0.25">
      <c r="A11" s="211" t="s">
        <v>186</v>
      </c>
      <c r="B11" s="211"/>
      <c r="C11" s="211"/>
      <c r="D11" s="211"/>
      <c r="E11" s="211"/>
      <c r="F11" s="211"/>
      <c r="G11" s="211"/>
      <c r="H11" s="211"/>
      <c r="I11" s="211"/>
      <c r="J11" s="211"/>
      <c r="K11" s="211"/>
      <c r="L11" s="211"/>
      <c r="M11" s="211"/>
      <c r="N11" s="211"/>
      <c r="O11" s="211"/>
      <c r="P11" s="211"/>
      <c r="Q11" s="211"/>
      <c r="R11" s="211"/>
      <c r="S11" s="211"/>
      <c r="T11" s="211"/>
      <c r="U11" s="211"/>
      <c r="V11" s="211"/>
      <c r="W11" s="211"/>
      <c r="X11" s="211"/>
    </row>
    <row r="12" spans="1:24" ht="15.75" customHeight="1" x14ac:dyDescent="0.25">
      <c r="A12" s="46">
        <f>②ヒアリングシート!Y19</f>
        <v>1</v>
      </c>
      <c r="B12" s="208" t="str">
        <f>IFERROR(VLOOKUP(A12,②ヒアリングシート!B20:C21,2,FALSE),"入力Error！")</f>
        <v>  希望する</v>
      </c>
      <c r="C12" s="208"/>
      <c r="D12" s="208"/>
      <c r="E12" s="208"/>
      <c r="F12" s="208"/>
      <c r="G12" s="208"/>
      <c r="H12" s="208"/>
      <c r="I12" s="208"/>
      <c r="J12" s="208"/>
      <c r="K12" s="208"/>
      <c r="L12" s="208"/>
      <c r="M12" s="208"/>
      <c r="N12" s="208"/>
      <c r="O12" s="208"/>
      <c r="P12" s="208"/>
      <c r="Q12" s="208"/>
      <c r="R12" s="208"/>
      <c r="S12" s="208"/>
      <c r="T12" s="208"/>
      <c r="U12" s="208"/>
      <c r="V12" s="208"/>
      <c r="W12" s="208"/>
      <c r="X12" s="208"/>
    </row>
    <row r="13" spans="1:24" ht="15" customHeight="1" x14ac:dyDescent="0.25">
      <c r="A13" s="211" t="s">
        <v>219</v>
      </c>
      <c r="B13" s="211"/>
      <c r="C13" s="211"/>
      <c r="D13" s="211"/>
      <c r="E13" s="211"/>
      <c r="F13" s="211"/>
      <c r="G13" s="211"/>
      <c r="H13" s="211"/>
      <c r="I13" s="211"/>
      <c r="J13" s="211"/>
      <c r="K13" s="211"/>
      <c r="L13" s="211"/>
      <c r="M13" s="211"/>
      <c r="N13" s="211"/>
      <c r="O13" s="211"/>
      <c r="P13" s="211"/>
      <c r="Q13" s="211"/>
      <c r="R13" s="211"/>
      <c r="S13" s="211"/>
      <c r="T13" s="211"/>
      <c r="U13" s="211"/>
      <c r="V13" s="211"/>
      <c r="W13" s="211"/>
      <c r="X13" s="211"/>
    </row>
    <row r="14" spans="1:24" ht="15.75" customHeight="1" x14ac:dyDescent="0.25">
      <c r="A14" s="46">
        <f>②ヒアリングシート!Y22</f>
        <v>0</v>
      </c>
      <c r="B14" s="208" t="str">
        <f>IFERROR(VLOOKUP(A14,②ヒアリングシート!B23:C24,2,FALSE),"入力Error！")</f>
        <v>入力Error！</v>
      </c>
      <c r="C14" s="208"/>
      <c r="D14" s="208"/>
      <c r="E14" s="208"/>
      <c r="F14" s="208"/>
      <c r="G14" s="208"/>
      <c r="H14" s="208"/>
      <c r="I14" s="208"/>
      <c r="J14" s="208"/>
      <c r="K14" s="208"/>
      <c r="L14" s="208"/>
      <c r="M14" s="208"/>
      <c r="N14" s="208"/>
      <c r="O14" s="208"/>
      <c r="P14" s="208"/>
      <c r="Q14" s="208"/>
      <c r="R14" s="208"/>
      <c r="S14" s="208"/>
      <c r="T14" s="208"/>
      <c r="U14" s="208"/>
      <c r="V14" s="208"/>
      <c r="W14" s="208"/>
      <c r="X14" s="208"/>
    </row>
    <row r="15" spans="1:24" ht="15.75" customHeight="1" x14ac:dyDescent="0.25">
      <c r="A15" s="211" t="s">
        <v>141</v>
      </c>
      <c r="B15" s="211"/>
      <c r="C15" s="211"/>
      <c r="D15" s="211"/>
      <c r="E15" s="211"/>
      <c r="F15" s="211"/>
      <c r="G15" s="211"/>
      <c r="H15" s="211"/>
      <c r="I15" s="211"/>
      <c r="J15" s="211"/>
      <c r="K15" s="211"/>
      <c r="L15" s="211"/>
      <c r="M15" s="211"/>
      <c r="N15" s="211"/>
      <c r="O15" s="211"/>
      <c r="P15" s="211"/>
      <c r="Q15" s="211"/>
      <c r="R15" s="211"/>
      <c r="S15" s="211"/>
      <c r="T15" s="211"/>
      <c r="U15" s="211"/>
      <c r="V15" s="211"/>
      <c r="W15" s="211"/>
      <c r="X15" s="211"/>
    </row>
    <row r="16" spans="1:24" ht="15.75" customHeight="1" x14ac:dyDescent="0.25">
      <c r="A16" s="46">
        <f>②ヒアリングシート!Y34</f>
        <v>0</v>
      </c>
      <c r="B16" s="208" t="str">
        <f>IFERROR(VLOOKUP(A16,②ヒアリングシート!B35:C36,2,FALSE),"入力Error！")</f>
        <v>入力Error！</v>
      </c>
      <c r="C16" s="208"/>
      <c r="D16" s="208"/>
      <c r="E16" s="208"/>
      <c r="F16" s="208"/>
      <c r="G16" s="208"/>
      <c r="H16" s="208"/>
      <c r="I16" s="208"/>
      <c r="J16" s="208"/>
      <c r="K16" s="208"/>
      <c r="L16" s="208"/>
      <c r="M16" s="208"/>
      <c r="N16" s="208"/>
      <c r="O16" s="208"/>
      <c r="P16" s="208"/>
      <c r="Q16" s="208"/>
      <c r="R16" s="208"/>
      <c r="S16" s="208"/>
      <c r="T16" s="208"/>
      <c r="U16" s="208"/>
      <c r="V16" s="208"/>
      <c r="W16" s="208"/>
      <c r="X16" s="208"/>
    </row>
    <row r="17" spans="1:24" ht="15" customHeight="1" x14ac:dyDescent="0.25">
      <c r="A17" s="211" t="s">
        <v>142</v>
      </c>
      <c r="B17" s="211"/>
      <c r="C17" s="211"/>
      <c r="D17" s="211"/>
      <c r="E17" s="211"/>
      <c r="F17" s="211"/>
      <c r="G17" s="211"/>
      <c r="H17" s="211"/>
      <c r="I17" s="211"/>
      <c r="J17" s="211"/>
      <c r="K17" s="211"/>
      <c r="L17" s="211"/>
      <c r="M17" s="211"/>
      <c r="N17" s="211"/>
      <c r="O17" s="211"/>
      <c r="P17" s="211"/>
      <c r="Q17" s="211"/>
      <c r="R17" s="211"/>
      <c r="S17" s="211"/>
      <c r="T17" s="211"/>
      <c r="U17" s="211"/>
      <c r="V17" s="211"/>
      <c r="W17" s="211"/>
      <c r="X17" s="211"/>
    </row>
    <row r="18" spans="1:24" ht="15.75" customHeight="1" x14ac:dyDescent="0.25">
      <c r="A18" s="46">
        <f>②ヒアリングシート!Y37</f>
        <v>0</v>
      </c>
      <c r="B18" s="208" t="str">
        <f>IFERROR(IF(A18=3,②ヒアリングシート!C41,VLOOKUP(A18,②ヒアリングシート!B38:C40,2,FALSE)),"入力Error！")</f>
        <v>入力Error！</v>
      </c>
      <c r="C18" s="208"/>
      <c r="D18" s="208"/>
      <c r="E18" s="208"/>
      <c r="F18" s="208"/>
      <c r="G18" s="208"/>
      <c r="H18" s="208"/>
      <c r="I18" s="208"/>
      <c r="J18" s="208"/>
      <c r="K18" s="208"/>
      <c r="L18" s="208"/>
      <c r="M18" s="208"/>
      <c r="N18" s="208"/>
      <c r="O18" s="208"/>
      <c r="P18" s="208"/>
      <c r="Q18" s="208"/>
      <c r="R18" s="208"/>
      <c r="S18" s="208"/>
      <c r="T18" s="208"/>
      <c r="U18" s="208"/>
      <c r="V18" s="208"/>
      <c r="W18" s="208"/>
      <c r="X18" s="208"/>
    </row>
    <row r="19" spans="1:24" ht="15" customHeight="1" x14ac:dyDescent="0.25">
      <c r="A19" s="31" t="s">
        <v>143</v>
      </c>
      <c r="B19" s="31"/>
      <c r="C19" s="31"/>
      <c r="D19" s="31"/>
      <c r="E19" s="31"/>
      <c r="F19" s="31"/>
      <c r="G19" s="31"/>
      <c r="H19" s="31"/>
      <c r="I19" s="31"/>
      <c r="J19" s="31"/>
      <c r="K19" s="31"/>
      <c r="L19" s="31"/>
      <c r="M19" s="31"/>
      <c r="N19" s="31"/>
      <c r="O19" s="31"/>
      <c r="P19" s="31"/>
      <c r="Q19" s="31"/>
      <c r="R19" s="31"/>
      <c r="S19" s="31"/>
      <c r="T19" s="31"/>
      <c r="U19" s="29"/>
      <c r="V19" s="45"/>
      <c r="W19" s="45"/>
      <c r="X19" s="44"/>
    </row>
    <row r="20" spans="1:24" ht="15" customHeight="1" x14ac:dyDescent="0.25">
      <c r="A20" s="31" t="s">
        <v>144</v>
      </c>
      <c r="B20" s="31"/>
      <c r="C20" s="31"/>
      <c r="D20" s="31"/>
      <c r="E20" s="31"/>
      <c r="F20" s="31"/>
      <c r="G20" s="31"/>
      <c r="H20" s="31"/>
      <c r="I20" s="31"/>
      <c r="J20" s="31"/>
      <c r="K20" s="31"/>
      <c r="L20" s="31"/>
      <c r="M20" s="31"/>
      <c r="N20" s="31"/>
      <c r="O20" s="31"/>
      <c r="P20" s="31"/>
      <c r="Q20" s="31"/>
      <c r="R20" s="31"/>
      <c r="S20" s="31"/>
      <c r="T20" s="31"/>
      <c r="U20" s="29"/>
      <c r="V20" s="45"/>
      <c r="W20" s="45"/>
      <c r="X20" s="44"/>
    </row>
    <row r="21" spans="1:24" ht="15.75" customHeight="1" x14ac:dyDescent="0.25">
      <c r="A21" s="46">
        <f>②ヒアリングシート!Y45</f>
        <v>0</v>
      </c>
      <c r="B21" s="215" t="str">
        <f>IFERROR(VLOOKUP(A21,②ヒアリングシート!B46:C51,2,FALSE),"入力Error！")</f>
        <v>入力Error！</v>
      </c>
      <c r="C21" s="215"/>
      <c r="D21" s="215"/>
      <c r="E21" s="215"/>
      <c r="F21" s="215"/>
      <c r="G21" s="215"/>
      <c r="H21" s="215"/>
      <c r="I21" s="215"/>
      <c r="J21" s="215"/>
      <c r="K21" s="215"/>
      <c r="L21" s="215"/>
      <c r="M21" s="215"/>
      <c r="N21" s="215"/>
      <c r="O21" s="215"/>
      <c r="P21" s="215"/>
      <c r="Q21" s="215"/>
      <c r="R21" s="215"/>
      <c r="S21" s="215"/>
      <c r="T21" s="215"/>
      <c r="U21" s="215"/>
      <c r="V21" s="215"/>
      <c r="W21" s="215"/>
      <c r="X21" s="215"/>
    </row>
    <row r="22" spans="1:24" ht="15" customHeight="1" x14ac:dyDescent="0.25">
      <c r="A22" s="31" t="s">
        <v>145</v>
      </c>
      <c r="B22" s="31"/>
      <c r="C22" s="31"/>
      <c r="D22" s="31"/>
      <c r="E22" s="31"/>
      <c r="F22" s="31"/>
      <c r="G22" s="31"/>
      <c r="H22" s="31"/>
      <c r="I22" s="31"/>
      <c r="J22" s="31"/>
      <c r="K22" s="31"/>
      <c r="L22" s="31"/>
      <c r="M22" s="31"/>
      <c r="N22" s="31"/>
      <c r="O22" s="31"/>
      <c r="P22" s="31"/>
      <c r="Q22" s="31"/>
      <c r="R22" s="31"/>
      <c r="S22" s="31"/>
      <c r="T22" s="31"/>
      <c r="U22" s="29"/>
      <c r="V22" s="45"/>
      <c r="W22" s="45"/>
      <c r="X22" s="44"/>
    </row>
    <row r="23" spans="1:24" ht="15.75" customHeight="1" x14ac:dyDescent="0.25">
      <c r="A23" s="46">
        <f>②ヒアリングシート!Y52</f>
        <v>0</v>
      </c>
      <c r="B23" s="208" t="str">
        <f>IFERROR(VLOOKUP(A23,②ヒアリングシート!B53:C54,2,FALSE),"入力Error！")</f>
        <v>入力Error！</v>
      </c>
      <c r="C23" s="208"/>
      <c r="D23" s="208"/>
      <c r="E23" s="208"/>
      <c r="F23" s="208"/>
      <c r="G23" s="208"/>
      <c r="H23" s="208"/>
      <c r="I23" s="208"/>
      <c r="J23" s="208"/>
      <c r="K23" s="208"/>
      <c r="L23" s="208"/>
      <c r="M23" s="208"/>
      <c r="N23" s="208"/>
      <c r="O23" s="208"/>
      <c r="P23" s="208"/>
      <c r="Q23" s="208"/>
      <c r="R23" s="208"/>
      <c r="S23" s="208"/>
      <c r="T23" s="208"/>
      <c r="U23" s="208"/>
      <c r="V23" s="208"/>
      <c r="W23" s="208"/>
      <c r="X23" s="208"/>
    </row>
    <row r="24" spans="1:24" ht="15" customHeight="1" x14ac:dyDescent="0.25">
      <c r="A24" s="31" t="s">
        <v>146</v>
      </c>
      <c r="B24" s="31"/>
      <c r="C24" s="31"/>
      <c r="D24" s="31"/>
      <c r="E24" s="31"/>
      <c r="F24" s="31"/>
      <c r="G24" s="31"/>
      <c r="H24" s="31"/>
      <c r="I24" s="31"/>
      <c r="J24" s="31"/>
      <c r="K24" s="31"/>
      <c r="L24" s="31"/>
      <c r="M24" s="31"/>
      <c r="N24" s="31"/>
      <c r="O24" s="31"/>
      <c r="P24" s="31"/>
      <c r="Q24" s="31"/>
      <c r="R24" s="31"/>
      <c r="S24" s="31"/>
      <c r="T24" s="31"/>
      <c r="U24" s="29"/>
      <c r="V24" s="45"/>
      <c r="W24" s="45"/>
      <c r="X24" s="44"/>
    </row>
    <row r="25" spans="1:24" ht="15.75" customHeight="1" x14ac:dyDescent="0.25">
      <c r="A25" s="46">
        <f>②ヒアリングシート!Y55</f>
        <v>0</v>
      </c>
      <c r="B25" s="208" t="str">
        <f>IFERROR(VLOOKUP(A25,②ヒアリングシート!B56:C58,2,FALSE),"入力Error！")</f>
        <v>入力Error！</v>
      </c>
      <c r="C25" s="208"/>
      <c r="D25" s="208"/>
      <c r="E25" s="208"/>
      <c r="F25" s="208"/>
      <c r="G25" s="208"/>
      <c r="H25" s="208"/>
      <c r="I25" s="208"/>
      <c r="J25" s="208"/>
      <c r="K25" s="208"/>
      <c r="L25" s="208"/>
      <c r="M25" s="208"/>
      <c r="N25" s="208"/>
      <c r="O25" s="208"/>
      <c r="P25" s="208"/>
      <c r="Q25" s="208"/>
      <c r="R25" s="208"/>
      <c r="S25" s="208"/>
      <c r="T25" s="208"/>
      <c r="U25" s="208"/>
      <c r="V25" s="208"/>
      <c r="W25" s="208"/>
      <c r="X25" s="208"/>
    </row>
    <row r="26" spans="1:24" ht="15" customHeight="1" x14ac:dyDescent="0.25">
      <c r="A26" s="31" t="s">
        <v>147</v>
      </c>
      <c r="B26" s="31"/>
      <c r="C26" s="31"/>
      <c r="D26" s="31"/>
      <c r="E26" s="31"/>
      <c r="F26" s="31"/>
      <c r="G26" s="31"/>
      <c r="H26" s="31"/>
      <c r="I26" s="31"/>
      <c r="J26" s="31"/>
      <c r="K26" s="31"/>
      <c r="L26" s="31"/>
      <c r="M26" s="31"/>
      <c r="N26" s="31"/>
      <c r="O26" s="31"/>
      <c r="P26" s="31"/>
      <c r="Q26" s="31"/>
      <c r="R26" s="31"/>
      <c r="S26" s="31"/>
      <c r="T26" s="31"/>
      <c r="U26" s="29"/>
      <c r="V26" s="45"/>
      <c r="W26" s="45"/>
      <c r="X26" s="44"/>
    </row>
    <row r="27" spans="1:24" ht="15.75" customHeight="1" x14ac:dyDescent="0.25">
      <c r="A27" s="46">
        <f>②ヒアリングシート!Y59</f>
        <v>0</v>
      </c>
      <c r="B27" s="208" t="str">
        <f>IFERROR(VLOOKUP(A27,②ヒアリングシート!B60:C62,2,FALSE),"入力Error！")</f>
        <v>入力Error！</v>
      </c>
      <c r="C27" s="208"/>
      <c r="D27" s="208"/>
      <c r="E27" s="208"/>
      <c r="F27" s="208"/>
      <c r="G27" s="208"/>
      <c r="H27" s="208"/>
      <c r="I27" s="208"/>
      <c r="J27" s="208"/>
      <c r="K27" s="208"/>
      <c r="L27" s="208"/>
      <c r="M27" s="208"/>
      <c r="N27" s="208"/>
      <c r="O27" s="208"/>
      <c r="P27" s="208"/>
      <c r="Q27" s="208"/>
      <c r="R27" s="208"/>
      <c r="S27" s="208"/>
      <c r="T27" s="208"/>
      <c r="U27" s="208"/>
      <c r="V27" s="208"/>
      <c r="W27" s="208"/>
      <c r="X27" s="208"/>
    </row>
    <row r="28" spans="1:24" ht="15" customHeight="1" x14ac:dyDescent="0.25">
      <c r="A28" s="31" t="s">
        <v>148</v>
      </c>
      <c r="B28" s="31"/>
      <c r="C28" s="31"/>
      <c r="D28" s="31"/>
      <c r="E28" s="31"/>
      <c r="F28" s="31"/>
      <c r="G28" s="31"/>
      <c r="H28" s="31"/>
      <c r="I28" s="31"/>
      <c r="J28" s="31"/>
      <c r="K28" s="31"/>
      <c r="L28" s="31"/>
      <c r="M28" s="31"/>
      <c r="N28" s="31"/>
      <c r="O28" s="31"/>
      <c r="P28" s="31"/>
      <c r="Q28" s="31"/>
      <c r="R28" s="31"/>
      <c r="S28" s="31"/>
      <c r="T28" s="31"/>
      <c r="U28" s="29"/>
      <c r="V28" s="45"/>
      <c r="W28" s="45"/>
      <c r="X28" s="44"/>
    </row>
    <row r="29" spans="1:24" ht="15.75" customHeight="1" x14ac:dyDescent="0.25">
      <c r="A29" s="46">
        <f>②ヒアリングシート!Y63</f>
        <v>0</v>
      </c>
      <c r="B29" s="208" t="str">
        <f>IFERROR(VLOOKUP(A29,②ヒアリングシート!B64:C66,2,FALSE),"入力Error！")</f>
        <v>入力Error！</v>
      </c>
      <c r="C29" s="208"/>
      <c r="D29" s="208"/>
      <c r="E29" s="208"/>
      <c r="F29" s="208"/>
      <c r="G29" s="208"/>
      <c r="H29" s="208"/>
      <c r="I29" s="208"/>
      <c r="J29" s="208"/>
      <c r="K29" s="208"/>
      <c r="L29" s="208"/>
      <c r="M29" s="208"/>
      <c r="N29" s="208"/>
      <c r="O29" s="208"/>
      <c r="P29" s="208"/>
      <c r="Q29" s="208"/>
      <c r="R29" s="208"/>
      <c r="S29" s="208"/>
      <c r="T29" s="208"/>
      <c r="U29" s="208"/>
      <c r="V29" s="208"/>
      <c r="W29" s="208"/>
      <c r="X29" s="208"/>
    </row>
    <row r="30" spans="1:24" ht="15" customHeight="1" x14ac:dyDescent="0.25">
      <c r="A30" s="214" t="s">
        <v>137</v>
      </c>
      <c r="B30" s="214"/>
      <c r="C30" s="214"/>
      <c r="D30" s="214"/>
      <c r="E30" s="214"/>
      <c r="F30" s="214"/>
      <c r="G30" s="214"/>
      <c r="H30" s="214"/>
      <c r="I30" s="214"/>
      <c r="J30" s="214"/>
      <c r="K30" s="214"/>
      <c r="L30" s="214"/>
      <c r="M30" s="214"/>
      <c r="N30" s="214"/>
      <c r="O30" s="214"/>
      <c r="P30" s="214"/>
      <c r="Q30" s="214"/>
      <c r="R30" s="214"/>
      <c r="S30" s="214"/>
      <c r="T30" s="214"/>
      <c r="U30" s="214"/>
      <c r="V30" s="214"/>
      <c r="W30" s="214"/>
      <c r="X30" s="214"/>
    </row>
    <row r="31" spans="1:24" ht="15" customHeight="1" x14ac:dyDescent="0.25">
      <c r="A31" s="214" t="s">
        <v>138</v>
      </c>
      <c r="B31" s="214"/>
      <c r="C31" s="214"/>
      <c r="D31" s="214"/>
      <c r="E31" s="214"/>
      <c r="F31" s="214"/>
      <c r="G31" s="214"/>
      <c r="H31" s="214"/>
      <c r="I31" s="214"/>
      <c r="J31" s="214"/>
      <c r="K31" s="214"/>
      <c r="L31" s="214"/>
      <c r="M31" s="214"/>
      <c r="N31" s="214"/>
      <c r="O31" s="214"/>
      <c r="P31" s="214"/>
      <c r="Q31" s="214"/>
      <c r="R31" s="214"/>
      <c r="S31" s="214"/>
      <c r="T31" s="214"/>
      <c r="U31" s="214"/>
      <c r="V31" s="214"/>
      <c r="W31" s="214"/>
      <c r="X31" s="214"/>
    </row>
    <row r="32" spans="1:24" ht="15.75" customHeight="1" x14ac:dyDescent="0.25">
      <c r="A32" s="199" t="s">
        <v>216</v>
      </c>
      <c r="B32" s="199"/>
      <c r="C32" s="199"/>
      <c r="D32" s="199"/>
      <c r="E32" s="199"/>
      <c r="F32" s="199"/>
      <c r="G32" s="199"/>
      <c r="H32" s="199"/>
      <c r="I32" s="199"/>
      <c r="J32" s="199"/>
      <c r="K32" s="199"/>
      <c r="L32" s="199"/>
      <c r="M32" s="199"/>
      <c r="N32" s="199"/>
      <c r="O32" s="199"/>
      <c r="P32" s="199"/>
      <c r="Q32" s="199"/>
      <c r="R32" s="199"/>
      <c r="S32" s="199"/>
      <c r="T32" s="199"/>
      <c r="U32" s="199"/>
      <c r="V32" s="199"/>
      <c r="W32" s="199"/>
      <c r="X32" s="199"/>
    </row>
    <row r="33" spans="1:24" ht="15.75" customHeight="1" x14ac:dyDescent="0.25">
      <c r="A33" s="199" t="s">
        <v>217</v>
      </c>
      <c r="B33" s="199"/>
      <c r="C33" s="199"/>
      <c r="D33" s="199"/>
      <c r="E33" s="199"/>
      <c r="F33" s="199"/>
      <c r="G33" s="199"/>
      <c r="H33" s="199"/>
      <c r="I33" s="199"/>
      <c r="J33" s="199"/>
      <c r="K33" s="199"/>
      <c r="L33" s="199"/>
      <c r="M33" s="199"/>
      <c r="N33" s="199"/>
      <c r="O33" s="199"/>
      <c r="P33" s="199"/>
      <c r="Q33" s="199"/>
      <c r="R33" s="199"/>
      <c r="S33" s="199"/>
      <c r="T33" s="199"/>
      <c r="U33" s="199"/>
      <c r="V33" s="199"/>
      <c r="W33" s="199"/>
      <c r="X33" s="199"/>
    </row>
    <row r="34" spans="1:24" ht="15.75" customHeight="1" x14ac:dyDescent="0.25">
      <c r="A34" s="199" t="s">
        <v>126</v>
      </c>
      <c r="B34" s="199"/>
      <c r="C34" s="199"/>
      <c r="D34" s="199"/>
      <c r="E34" s="199"/>
      <c r="F34" s="199"/>
      <c r="G34" s="199"/>
      <c r="H34" s="199"/>
      <c r="I34" s="199"/>
      <c r="J34" s="199"/>
      <c r="K34" s="199"/>
      <c r="L34" s="199"/>
      <c r="M34" s="199"/>
      <c r="N34" s="199"/>
      <c r="O34" s="199"/>
      <c r="P34" s="199"/>
      <c r="Q34" s="199"/>
      <c r="R34" s="199"/>
      <c r="S34" s="199"/>
      <c r="T34" s="199"/>
      <c r="U34" s="199"/>
      <c r="V34" s="199"/>
      <c r="W34" s="199"/>
      <c r="X34" s="199"/>
    </row>
    <row r="35" spans="1:24" ht="15.75" customHeight="1" x14ac:dyDescent="0.25">
      <c r="A35" s="199" t="s">
        <v>127</v>
      </c>
      <c r="B35" s="199"/>
      <c r="C35" s="199"/>
      <c r="D35" s="199"/>
      <c r="E35" s="199"/>
      <c r="F35" s="199"/>
      <c r="G35" s="199"/>
      <c r="H35" s="199"/>
      <c r="I35" s="199"/>
      <c r="J35" s="199"/>
      <c r="K35" s="199"/>
      <c r="L35" s="199"/>
      <c r="M35" s="199"/>
      <c r="N35" s="199"/>
      <c r="O35" s="199"/>
      <c r="P35" s="199"/>
      <c r="Q35" s="199"/>
      <c r="R35" s="199"/>
      <c r="S35" s="199"/>
      <c r="T35" s="199"/>
      <c r="U35" s="199"/>
      <c r="V35" s="199"/>
      <c r="W35" s="199"/>
      <c r="X35" s="199"/>
    </row>
    <row r="36" spans="1:24" ht="15.75" customHeight="1" x14ac:dyDescent="0.25">
      <c r="A36" s="199" t="s">
        <v>128</v>
      </c>
      <c r="B36" s="199"/>
      <c r="C36" s="199"/>
      <c r="D36" s="199"/>
      <c r="E36" s="199"/>
      <c r="F36" s="199"/>
      <c r="G36" s="199"/>
      <c r="H36" s="199"/>
      <c r="I36" s="199"/>
      <c r="J36" s="199"/>
      <c r="K36" s="199"/>
      <c r="L36" s="199"/>
      <c r="M36" s="199"/>
      <c r="N36" s="199"/>
      <c r="O36" s="199"/>
      <c r="P36" s="199"/>
      <c r="Q36" s="199"/>
      <c r="R36" s="199"/>
      <c r="S36" s="199"/>
      <c r="T36" s="199"/>
      <c r="U36" s="199"/>
      <c r="V36" s="199"/>
      <c r="W36" s="199"/>
      <c r="X36" s="199"/>
    </row>
    <row r="37" spans="1:24" ht="15" customHeight="1" x14ac:dyDescent="0.25">
      <c r="A37" s="214" t="s">
        <v>139</v>
      </c>
      <c r="B37" s="214"/>
      <c r="C37" s="214"/>
      <c r="D37" s="214"/>
      <c r="E37" s="214"/>
      <c r="F37" s="214"/>
      <c r="G37" s="214"/>
      <c r="H37" s="214"/>
      <c r="I37" s="214"/>
      <c r="J37" s="214"/>
      <c r="K37" s="214"/>
      <c r="L37" s="214"/>
      <c r="M37" s="214"/>
      <c r="N37" s="214"/>
      <c r="O37" s="214"/>
      <c r="P37" s="214"/>
      <c r="Q37" s="214"/>
      <c r="R37" s="214"/>
      <c r="S37" s="214"/>
      <c r="T37" s="214"/>
      <c r="U37" s="214"/>
      <c r="V37" s="214"/>
      <c r="W37" s="214"/>
      <c r="X37" s="214"/>
    </row>
    <row r="38" spans="1:24" ht="30.75" customHeight="1" x14ac:dyDescent="0.25">
      <c r="A38" s="199" t="s">
        <v>129</v>
      </c>
      <c r="B38" s="199"/>
      <c r="C38" s="199"/>
      <c r="D38" s="199"/>
      <c r="E38" s="199"/>
      <c r="F38" s="199"/>
      <c r="G38" s="199"/>
      <c r="H38" s="199"/>
      <c r="I38" s="199"/>
      <c r="J38" s="199"/>
      <c r="K38" s="199"/>
      <c r="L38" s="199"/>
      <c r="M38" s="199"/>
      <c r="N38" s="199"/>
      <c r="O38" s="199"/>
      <c r="P38" s="199"/>
      <c r="Q38" s="199"/>
      <c r="R38" s="199"/>
      <c r="S38" s="199"/>
      <c r="T38" s="199"/>
      <c r="U38" s="199"/>
      <c r="V38" s="199"/>
      <c r="W38" s="199"/>
      <c r="X38" s="199"/>
    </row>
    <row r="39" spans="1:24" ht="15.75" customHeight="1" x14ac:dyDescent="0.25">
      <c r="A39" s="199" t="s">
        <v>130</v>
      </c>
      <c r="B39" s="199"/>
      <c r="C39" s="199"/>
      <c r="D39" s="199"/>
      <c r="E39" s="199"/>
      <c r="F39" s="199"/>
      <c r="G39" s="199"/>
      <c r="H39" s="199"/>
      <c r="I39" s="199"/>
      <c r="J39" s="199"/>
      <c r="K39" s="199"/>
      <c r="L39" s="199"/>
      <c r="M39" s="199"/>
      <c r="N39" s="199"/>
      <c r="O39" s="199"/>
      <c r="P39" s="199"/>
      <c r="Q39" s="199"/>
      <c r="R39" s="199"/>
      <c r="S39" s="199"/>
      <c r="T39" s="199"/>
      <c r="U39" s="199"/>
      <c r="V39" s="199"/>
      <c r="W39" s="199"/>
      <c r="X39" s="199"/>
    </row>
    <row r="40" spans="1:24" ht="15" customHeight="1" x14ac:dyDescent="0.25">
      <c r="A40" s="214" t="s">
        <v>140</v>
      </c>
      <c r="B40" s="214"/>
      <c r="C40" s="214"/>
      <c r="D40" s="214"/>
      <c r="E40" s="214"/>
      <c r="F40" s="214"/>
      <c r="G40" s="214"/>
      <c r="H40" s="214"/>
      <c r="I40" s="214"/>
      <c r="J40" s="214"/>
      <c r="K40" s="214"/>
      <c r="L40" s="214"/>
      <c r="M40" s="214"/>
      <c r="N40" s="214"/>
      <c r="O40" s="214"/>
      <c r="P40" s="214"/>
      <c r="Q40" s="214"/>
      <c r="R40" s="214"/>
      <c r="S40" s="214"/>
      <c r="T40" s="214"/>
      <c r="U40" s="214"/>
      <c r="V40" s="214"/>
      <c r="W40" s="214"/>
      <c r="X40" s="214"/>
    </row>
    <row r="41" spans="1:24" ht="27.75" customHeight="1" x14ac:dyDescent="0.25">
      <c r="A41" s="199" t="s">
        <v>131</v>
      </c>
      <c r="B41" s="199"/>
      <c r="C41" s="199"/>
      <c r="D41" s="199"/>
      <c r="E41" s="199"/>
      <c r="F41" s="199"/>
      <c r="G41" s="199"/>
      <c r="H41" s="199"/>
      <c r="I41" s="199"/>
      <c r="J41" s="199"/>
      <c r="K41" s="199"/>
      <c r="L41" s="199"/>
      <c r="M41" s="199"/>
      <c r="N41" s="199"/>
      <c r="O41" s="199"/>
      <c r="P41" s="199"/>
      <c r="Q41" s="199"/>
      <c r="R41" s="199"/>
      <c r="S41" s="199"/>
      <c r="T41" s="199"/>
      <c r="U41" s="199"/>
      <c r="V41" s="199"/>
      <c r="W41" s="199"/>
      <c r="X41" s="199"/>
    </row>
    <row r="42" spans="1:24" ht="27.75" customHeight="1" x14ac:dyDescent="0.25">
      <c r="A42" s="199" t="s">
        <v>132</v>
      </c>
      <c r="B42" s="199"/>
      <c r="C42" s="199"/>
      <c r="D42" s="199"/>
      <c r="E42" s="199"/>
      <c r="F42" s="199"/>
      <c r="G42" s="199"/>
      <c r="H42" s="199"/>
      <c r="I42" s="199"/>
      <c r="J42" s="199"/>
      <c r="K42" s="199"/>
      <c r="L42" s="199"/>
      <c r="M42" s="199"/>
      <c r="N42" s="199"/>
      <c r="O42" s="199"/>
      <c r="P42" s="199"/>
      <c r="Q42" s="199"/>
      <c r="R42" s="199"/>
      <c r="S42" s="199"/>
      <c r="T42" s="199"/>
      <c r="U42" s="199"/>
      <c r="V42" s="199"/>
      <c r="W42" s="199"/>
      <c r="X42" s="199"/>
    </row>
    <row r="43" spans="1:24" ht="15.75" customHeight="1" x14ac:dyDescent="0.25">
      <c r="A43" s="199" t="s">
        <v>133</v>
      </c>
      <c r="B43" s="199"/>
      <c r="C43" s="199"/>
      <c r="D43" s="199"/>
      <c r="E43" s="199"/>
      <c r="F43" s="199"/>
      <c r="G43" s="199"/>
      <c r="H43" s="199"/>
      <c r="I43" s="199"/>
      <c r="J43" s="199"/>
      <c r="K43" s="199"/>
      <c r="L43" s="199"/>
      <c r="M43" s="199"/>
      <c r="N43" s="199"/>
      <c r="O43" s="199"/>
      <c r="P43" s="199"/>
      <c r="Q43" s="199"/>
      <c r="R43" s="199"/>
      <c r="S43" s="199"/>
      <c r="T43" s="199"/>
      <c r="U43" s="199"/>
      <c r="V43" s="199"/>
      <c r="W43" s="199"/>
      <c r="X43" s="199"/>
    </row>
    <row r="44" spans="1:24" ht="15.75" customHeight="1" x14ac:dyDescent="0.25">
      <c r="A44" s="199" t="s">
        <v>136</v>
      </c>
      <c r="B44" s="199"/>
      <c r="C44" s="199"/>
      <c r="D44" s="199"/>
      <c r="E44" s="199"/>
      <c r="F44" s="199"/>
      <c r="G44" s="199"/>
      <c r="H44" s="199"/>
      <c r="I44" s="199"/>
      <c r="J44" s="199"/>
      <c r="K44" s="199"/>
      <c r="L44" s="199"/>
      <c r="M44" s="199"/>
      <c r="N44" s="199"/>
      <c r="O44" s="199"/>
      <c r="P44" s="199"/>
      <c r="Q44" s="199"/>
      <c r="R44" s="199"/>
      <c r="S44" s="199"/>
      <c r="T44" s="199"/>
      <c r="U44" s="199"/>
      <c r="V44" s="199"/>
      <c r="W44" s="199"/>
      <c r="X44" s="199"/>
    </row>
    <row r="45" spans="1:24" ht="15.75" customHeight="1" x14ac:dyDescent="0.25">
      <c r="A45" s="199" t="s">
        <v>134</v>
      </c>
      <c r="B45" s="199"/>
      <c r="C45" s="199"/>
      <c r="D45" s="199"/>
      <c r="E45" s="199"/>
      <c r="F45" s="199"/>
      <c r="G45" s="199"/>
      <c r="H45" s="199"/>
      <c r="I45" s="199"/>
      <c r="J45" s="199"/>
      <c r="K45" s="199"/>
      <c r="L45" s="199"/>
      <c r="M45" s="199"/>
      <c r="N45" s="199"/>
      <c r="O45" s="199"/>
      <c r="P45" s="199"/>
      <c r="Q45" s="199"/>
      <c r="R45" s="199"/>
      <c r="S45" s="199"/>
      <c r="T45" s="199"/>
      <c r="U45" s="199"/>
      <c r="V45" s="199"/>
      <c r="W45" s="199"/>
      <c r="X45" s="199"/>
    </row>
    <row r="46" spans="1:24" ht="15.75" customHeight="1" x14ac:dyDescent="0.25">
      <c r="A46" s="199" t="s">
        <v>135</v>
      </c>
      <c r="B46" s="199"/>
      <c r="C46" s="199"/>
      <c r="D46" s="199"/>
      <c r="E46" s="199"/>
      <c r="F46" s="199"/>
      <c r="G46" s="199"/>
      <c r="H46" s="199"/>
      <c r="I46" s="199"/>
      <c r="J46" s="199"/>
      <c r="K46" s="199"/>
      <c r="L46" s="199"/>
      <c r="M46" s="199"/>
      <c r="N46" s="199"/>
      <c r="O46" s="199"/>
      <c r="P46" s="199"/>
      <c r="Q46" s="199"/>
      <c r="R46" s="199"/>
      <c r="S46" s="199"/>
      <c r="T46" s="199"/>
      <c r="U46" s="199"/>
      <c r="V46" s="199"/>
      <c r="W46" s="199"/>
      <c r="X46" s="199"/>
    </row>
    <row r="47" spans="1:24" ht="19.5" customHeight="1" x14ac:dyDescent="0.25">
      <c r="A47" s="113" t="s">
        <v>21</v>
      </c>
      <c r="B47" s="30" t="s">
        <v>113</v>
      </c>
      <c r="C47" s="19"/>
      <c r="D47" s="19"/>
      <c r="E47" s="19"/>
      <c r="F47" s="19"/>
      <c r="G47" s="19"/>
      <c r="H47" s="19"/>
      <c r="I47" s="19"/>
      <c r="J47" s="19"/>
      <c r="K47" s="19"/>
      <c r="L47" s="19"/>
      <c r="M47" s="19"/>
      <c r="N47" s="19"/>
      <c r="O47" s="19"/>
      <c r="P47" s="19"/>
      <c r="Q47" s="19"/>
      <c r="R47" s="19"/>
      <c r="S47" s="19"/>
      <c r="T47" s="19"/>
      <c r="U47" s="19"/>
      <c r="V47" s="42"/>
      <c r="W47" s="42"/>
      <c r="X47" s="43"/>
    </row>
    <row r="48" spans="1:24" ht="19.5" customHeight="1" x14ac:dyDescent="0.25">
      <c r="A48" s="113"/>
      <c r="M48" s="201"/>
      <c r="N48" s="201"/>
      <c r="O48" s="201"/>
      <c r="P48" s="201"/>
      <c r="Q48" s="201"/>
      <c r="R48" s="201"/>
      <c r="S48" s="201"/>
      <c r="T48" s="201"/>
      <c r="U48" s="201"/>
      <c r="V48" s="201"/>
      <c r="W48" s="201"/>
      <c r="X48" s="202"/>
    </row>
    <row r="49" spans="1:24" ht="19.5" customHeight="1" x14ac:dyDescent="0.25">
      <c r="A49" s="113"/>
      <c r="B49" s="8" t="s">
        <v>22</v>
      </c>
      <c r="L49" s="200" t="s">
        <v>20</v>
      </c>
      <c r="M49" s="200"/>
      <c r="N49" s="203"/>
      <c r="O49" s="203"/>
      <c r="P49" s="203"/>
      <c r="Q49" s="203"/>
      <c r="R49" s="203"/>
      <c r="S49" s="203"/>
      <c r="T49" s="203"/>
      <c r="U49" s="203"/>
      <c r="V49" s="203"/>
      <c r="W49" s="203"/>
      <c r="X49" s="204"/>
    </row>
    <row r="50" spans="1:24" ht="19.5" customHeight="1" x14ac:dyDescent="0.25">
      <c r="A50" s="113"/>
      <c r="B50" s="9"/>
      <c r="C50" s="207"/>
      <c r="D50" s="207"/>
      <c r="E50" s="4" t="s">
        <v>23</v>
      </c>
      <c r="F50" s="207"/>
      <c r="G50" s="207"/>
      <c r="H50" s="4" t="s">
        <v>24</v>
      </c>
      <c r="I50" s="207"/>
      <c r="J50" s="207"/>
      <c r="K50" s="4" t="s">
        <v>25</v>
      </c>
      <c r="L50" s="4"/>
      <c r="M50" s="4"/>
      <c r="N50" s="205"/>
      <c r="O50" s="205"/>
      <c r="P50" s="205"/>
      <c r="Q50" s="205"/>
      <c r="R50" s="205"/>
      <c r="S50" s="205"/>
      <c r="T50" s="205"/>
      <c r="U50" s="205"/>
      <c r="V50" s="205"/>
      <c r="W50" s="205"/>
      <c r="X50" s="206"/>
    </row>
  </sheetData>
  <sheetProtection algorithmName="SHA-512" hashValue="Qa+vfauOXis5+ekUOG57KfmqwjMON7y5pt2by3hQDQwNhJ9uGxJYs32EUAs3mZ9YIcNJm/3knjuq5dxQpqNjDQ==" saltValue="lWBd/ywSPdw0ZjO6ENBoXw==" spinCount="100000" sheet="1" objects="1" scenarios="1"/>
  <mergeCells count="59">
    <mergeCell ref="A31:X31"/>
    <mergeCell ref="A30:X30"/>
    <mergeCell ref="B27:X27"/>
    <mergeCell ref="B21:X21"/>
    <mergeCell ref="B23:X23"/>
    <mergeCell ref="B29:X29"/>
    <mergeCell ref="B25:X25"/>
    <mergeCell ref="A32:X32"/>
    <mergeCell ref="A34:X34"/>
    <mergeCell ref="A35:X35"/>
    <mergeCell ref="A45:X45"/>
    <mergeCell ref="A36:X36"/>
    <mergeCell ref="A37:X37"/>
    <mergeCell ref="A38:X38"/>
    <mergeCell ref="A39:X39"/>
    <mergeCell ref="A40:X40"/>
    <mergeCell ref="A41:X41"/>
    <mergeCell ref="A42:X42"/>
    <mergeCell ref="A43:X43"/>
    <mergeCell ref="A44:X44"/>
    <mergeCell ref="A33:X33"/>
    <mergeCell ref="M5:O5"/>
    <mergeCell ref="P5:R5"/>
    <mergeCell ref="A5:C5"/>
    <mergeCell ref="D5:F5"/>
    <mergeCell ref="G5:I5"/>
    <mergeCell ref="A17:X17"/>
    <mergeCell ref="D8:E8"/>
    <mergeCell ref="L9:M9"/>
    <mergeCell ref="F8:G8"/>
    <mergeCell ref="H8:I8"/>
    <mergeCell ref="J8:K8"/>
    <mergeCell ref="B14:X14"/>
    <mergeCell ref="B12:X12"/>
    <mergeCell ref="B8:C8"/>
    <mergeCell ref="B18:X18"/>
    <mergeCell ref="B16:X16"/>
    <mergeCell ref="T1:U1"/>
    <mergeCell ref="V1:X1"/>
    <mergeCell ref="A2:U2"/>
    <mergeCell ref="A3:U3"/>
    <mergeCell ref="A15:X15"/>
    <mergeCell ref="B9:C9"/>
    <mergeCell ref="D9:E9"/>
    <mergeCell ref="F9:G9"/>
    <mergeCell ref="H9:I9"/>
    <mergeCell ref="J9:K9"/>
    <mergeCell ref="A13:X13"/>
    <mergeCell ref="A4:X4"/>
    <mergeCell ref="A11:X11"/>
    <mergeCell ref="J5:L5"/>
    <mergeCell ref="A47:A50"/>
    <mergeCell ref="A46:X46"/>
    <mergeCell ref="L49:M49"/>
    <mergeCell ref="M48:X48"/>
    <mergeCell ref="N49:X50"/>
    <mergeCell ref="C50:D50"/>
    <mergeCell ref="F50:G50"/>
    <mergeCell ref="I50:J50"/>
  </mergeCells>
  <phoneticPr fontId="2"/>
  <conditionalFormatting sqref="B12 B14 B16 B18 B21:X21 B23:X23 B25:X25 B27:X27 B29:X29">
    <cfRule type="containsText" dxfId="0" priority="1" operator="containsText" text="入力Error！">
      <formula>NOT(ISERROR(SEARCH("入力Error！",B12)))</formula>
    </cfRule>
  </conditionalFormatting>
  <pageMargins left="0.70866141732283472" right="0.11811023622047245" top="0.35433070866141736" bottom="1.1417322834645669" header="0.31496062992125984" footer="0.31496062992125984"/>
  <pageSetup paperSize="9" scale="97" orientation="portrait" r:id="rId1"/>
  <headerFooter>
    <oddHeader>&amp;L&amp;14&amp;K06-015ビアコア受託試験&amp;C&amp;20&amp;K06-015&amp;A</oddHeader>
    <oddFooter>&amp;R&amp;G</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8199" r:id="rId5" name="Group Box 7">
              <controlPr defaultSize="0" autoFill="0" autoPict="0">
                <anchor moveWithCells="1">
                  <from>
                    <xdr:col>48</xdr:col>
                    <xdr:colOff>32657</xdr:colOff>
                    <xdr:row>46</xdr:row>
                    <xdr:rowOff>0</xdr:rowOff>
                  </from>
                  <to>
                    <xdr:col>49</xdr:col>
                    <xdr:colOff>70757</xdr:colOff>
                    <xdr:row>48</xdr:row>
                    <xdr:rowOff>97971</xdr:rowOff>
                  </to>
                </anchor>
              </controlPr>
            </control>
          </mc:Choice>
        </mc:AlternateContent>
        <mc:AlternateContent xmlns:mc="http://schemas.openxmlformats.org/markup-compatibility/2006">
          <mc:Choice Requires="x14">
            <control shapeId="8200" r:id="rId6" name="Check Box 8">
              <controlPr defaultSize="0" autoFill="0" autoLine="0" autoPict="0">
                <anchor moveWithCells="1">
                  <from>
                    <xdr:col>75</xdr:col>
                    <xdr:colOff>5443</xdr:colOff>
                    <xdr:row>19</xdr:row>
                    <xdr:rowOff>21771</xdr:rowOff>
                  </from>
                  <to>
                    <xdr:col>77</xdr:col>
                    <xdr:colOff>97971</xdr:colOff>
                    <xdr:row>20</xdr:row>
                    <xdr:rowOff>70757</xdr:rowOff>
                  </to>
                </anchor>
              </controlPr>
            </control>
          </mc:Choice>
        </mc:AlternateContent>
        <mc:AlternateContent xmlns:mc="http://schemas.openxmlformats.org/markup-compatibility/2006">
          <mc:Choice Requires="x14">
            <control shapeId="8201" r:id="rId7" name="Check Box 9">
              <controlPr defaultSize="0" autoFill="0" autoLine="0" autoPict="0">
                <anchor moveWithCells="1">
                  <from>
                    <xdr:col>75</xdr:col>
                    <xdr:colOff>5443</xdr:colOff>
                    <xdr:row>21</xdr:row>
                    <xdr:rowOff>0</xdr:rowOff>
                  </from>
                  <to>
                    <xdr:col>77</xdr:col>
                    <xdr:colOff>97971</xdr:colOff>
                    <xdr:row>22</xdr:row>
                    <xdr:rowOff>43543</xdr:rowOff>
                  </to>
                </anchor>
              </controlPr>
            </control>
          </mc:Choice>
        </mc:AlternateContent>
        <mc:AlternateContent xmlns:mc="http://schemas.openxmlformats.org/markup-compatibility/2006">
          <mc:Choice Requires="x14">
            <control shapeId="8202" r:id="rId8" name="Check Box 10">
              <controlPr defaultSize="0" autoFill="0" autoLine="0" autoPict="0">
                <anchor moveWithCells="1">
                  <from>
                    <xdr:col>75</xdr:col>
                    <xdr:colOff>5443</xdr:colOff>
                    <xdr:row>21</xdr:row>
                    <xdr:rowOff>0</xdr:rowOff>
                  </from>
                  <to>
                    <xdr:col>77</xdr:col>
                    <xdr:colOff>97971</xdr:colOff>
                    <xdr:row>22</xdr:row>
                    <xdr:rowOff>43543</xdr:rowOff>
                  </to>
                </anchor>
              </controlPr>
            </control>
          </mc:Choice>
        </mc:AlternateContent>
        <mc:AlternateContent xmlns:mc="http://schemas.openxmlformats.org/markup-compatibility/2006">
          <mc:Choice Requires="x14">
            <control shapeId="8203" r:id="rId9" name="Check Box 11">
              <controlPr defaultSize="0" autoFill="0" autoLine="0" autoPict="0">
                <anchor moveWithCells="1">
                  <from>
                    <xdr:col>75</xdr:col>
                    <xdr:colOff>5443</xdr:colOff>
                    <xdr:row>21</xdr:row>
                    <xdr:rowOff>81643</xdr:rowOff>
                  </from>
                  <to>
                    <xdr:col>77</xdr:col>
                    <xdr:colOff>97971</xdr:colOff>
                    <xdr:row>22</xdr:row>
                    <xdr:rowOff>136071</xdr:rowOff>
                  </to>
                </anchor>
              </controlPr>
            </control>
          </mc:Choice>
        </mc:AlternateContent>
        <mc:AlternateContent xmlns:mc="http://schemas.openxmlformats.org/markup-compatibility/2006">
          <mc:Choice Requires="x14">
            <control shapeId="8204" r:id="rId10" name="Option Button 12">
              <controlPr defaultSize="0" autoFill="0" autoLine="0" autoPict="0">
                <anchor moveWithCells="1">
                  <from>
                    <xdr:col>75</xdr:col>
                    <xdr:colOff>5443</xdr:colOff>
                    <xdr:row>19</xdr:row>
                    <xdr:rowOff>375557</xdr:rowOff>
                  </from>
                  <to>
                    <xdr:col>77</xdr:col>
                    <xdr:colOff>212271</xdr:colOff>
                    <xdr:row>21</xdr:row>
                    <xdr:rowOff>38100</xdr:rowOff>
                  </to>
                </anchor>
              </controlPr>
            </control>
          </mc:Choice>
        </mc:AlternateContent>
        <mc:AlternateContent xmlns:mc="http://schemas.openxmlformats.org/markup-compatibility/2006">
          <mc:Choice Requires="x14">
            <control shapeId="8205" r:id="rId11" name="Option Button 13">
              <controlPr defaultSize="0" autoFill="0" autoLine="0" autoPict="0">
                <anchor moveWithCells="1">
                  <from>
                    <xdr:col>75</xdr:col>
                    <xdr:colOff>5443</xdr:colOff>
                    <xdr:row>21</xdr:row>
                    <xdr:rowOff>0</xdr:rowOff>
                  </from>
                  <to>
                    <xdr:col>77</xdr:col>
                    <xdr:colOff>212271</xdr:colOff>
                    <xdr:row>21</xdr:row>
                    <xdr:rowOff>185057</xdr:rowOff>
                  </to>
                </anchor>
              </controlPr>
            </control>
          </mc:Choice>
        </mc:AlternateContent>
        <mc:AlternateContent xmlns:mc="http://schemas.openxmlformats.org/markup-compatibility/2006">
          <mc:Choice Requires="x14">
            <control shapeId="8206" r:id="rId12" name="Group Box 14">
              <controlPr defaultSize="0" autoFill="0" autoPict="0">
                <anchor moveWithCells="1">
                  <from>
                    <xdr:col>75</xdr:col>
                    <xdr:colOff>32657</xdr:colOff>
                    <xdr:row>19</xdr:row>
                    <xdr:rowOff>337457</xdr:rowOff>
                  </from>
                  <to>
                    <xdr:col>76</xdr:col>
                    <xdr:colOff>70757</xdr:colOff>
                    <xdr:row>23</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ご一読ください</vt:lpstr>
      <vt:lpstr>①お客様情報</vt:lpstr>
      <vt:lpstr>②ヒアリングシート</vt:lpstr>
      <vt:lpstr>③サンプル一覧</vt:lpstr>
      <vt:lpstr>④測定サンプル組合せ一覧</vt:lpstr>
      <vt:lpstr>⑤お申込同意書</vt:lpstr>
      <vt:lpstr>②ヒアリングシート!Print_Area</vt:lpstr>
      <vt:lpstr>④測定サンプル組合せ一覧!Print_Area</vt:lpstr>
      <vt:lpstr>⑤お申込同意書!Print_Area</vt:lpstr>
      <vt:lpstr>ご一読ください!Print_Area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FCF</dc:creator>
  <cp:lastModifiedBy>hoshi</cp:lastModifiedBy>
  <cp:lastPrinted>2024-09-13T03:05:44Z</cp:lastPrinted>
  <dcterms:created xsi:type="dcterms:W3CDTF">2021-02-19T06:32:21Z</dcterms:created>
  <dcterms:modified xsi:type="dcterms:W3CDTF">2025-02-07T01:38:56Z</dcterms:modified>
</cp:coreProperties>
</file>